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lingtoncouncil.sharepoint.com/sites/SchoolsForumPPL-PSS/Shared Documents/Schools Forum meetings/2023-24/4. January 24/FINAL/"/>
    </mc:Choice>
  </mc:AlternateContent>
  <xr:revisionPtr revIDLastSave="5" documentId="8_{A7C9030A-34EE-4D4A-9625-A39E28B36D22}" xr6:coauthVersionLast="47" xr6:coauthVersionMax="47" xr10:uidLastSave="{36D10877-A22C-40C9-9D80-9B63D3344EFD}"/>
  <bookViews>
    <workbookView xWindow="-110" yWindow="-110" windowWidth="19420" windowHeight="10420" xr2:uid="{C5E0AA40-573E-4213-824F-4024B947E54C}"/>
  </bookViews>
  <sheets>
    <sheet name="Schools Foru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WPU_KS3_Rate">[1]Proforma!$E$15</definedName>
    <definedName name="AWPU_KS4_Rate">[1]Proforma!$E$16</definedName>
    <definedName name="AWPU_Pri_Rate">[1]Proforma!$E$14</definedName>
    <definedName name="Capping_Scaling_YesNo">[1]Proforma!$J$71</definedName>
    <definedName name="Ceiling">[1]Proforma!$D$72</definedName>
    <definedName name="current_year">[1]Cover!$T$7</definedName>
    <definedName name="EAL_Pri">[1]Proforma!$E$28</definedName>
    <definedName name="EAL_Pri_Option">[1]Proforma!$D$28</definedName>
    <definedName name="EAL_Sec">[1]Proforma!$F$29</definedName>
    <definedName name="EAL_Sec_Option">[1]Proforma!$D$29</definedName>
    <definedName name="Ever6_pri_rate">[1]Proforma!$E$19</definedName>
    <definedName name="Ever6_sec_rate">[1]Proforma!$F$19</definedName>
    <definedName name="FSM_Pri_Rate">[1]Proforma!$E$18</definedName>
    <definedName name="FSM_Sec_Rate">[1]Proforma!$F$18</definedName>
    <definedName name="IDACI_B1_Pri">[1]Proforma!$E$20</definedName>
    <definedName name="IDACI_B1_Sec">[1]Proforma!$F$20</definedName>
    <definedName name="IDACI_B2_Pri">[1]Proforma!$E$21</definedName>
    <definedName name="IDACI_B2_Sec">[1]Proforma!$F$21</definedName>
    <definedName name="IDACI_B3_Pri">[1]Proforma!$E$22</definedName>
    <definedName name="IDACI_B3_Sec">[1]Proforma!$F$22</definedName>
    <definedName name="IDACI_B4_Pri">[1]Proforma!$E$23</definedName>
    <definedName name="IDACI_B4_Sec">[1]Proforma!$F$23</definedName>
    <definedName name="IDACI_B5_Pri">[1]Proforma!$E$24</definedName>
    <definedName name="IDACI_B5_Sec">[1]Proforma!$F$24</definedName>
    <definedName name="IDACI_B6_Pri">[1]Proforma!$E$25</definedName>
    <definedName name="IDACI_B6_Sec">[1]Proforma!$F$25</definedName>
    <definedName name="LAC_Rate">[1]Proforma!$E$27</definedName>
    <definedName name="LCHI_Pri">[1]Proforma!$F$32</definedName>
    <definedName name="LCHI_Sec">[1]Proforma!$F$33</definedName>
    <definedName name="MFG_Rate">[1]Proforma!$H$69</definedName>
    <definedName name="min_pupil_rate_KS3">[1]Proforma!$E$9</definedName>
    <definedName name="min_pupil_rate_KS4">[1]Proforma!$G$9</definedName>
    <definedName name="min_pupil_rate_pri">[1]Proforma!$D$9</definedName>
    <definedName name="Mobility_Pri">[1]Proforma!$E$30</definedName>
    <definedName name="Mobility_Sec">[1]Proforma!$F$30</definedName>
    <definedName name="Notional_SEN_AWPU_KS3">[1]Proforma!$L$15</definedName>
    <definedName name="Notional_SEN_AWPU_KS4">[1]Proforma!$L$16</definedName>
    <definedName name="Notional_SEN_AWPU_Pri">[1]Proforma!$L$14</definedName>
    <definedName name="Notional_SEN_EAL_Pri">[1]Proforma!$L$28</definedName>
    <definedName name="Notional_SEN_EAL_Sec">[1]Proforma!$M$29</definedName>
    <definedName name="Notional_SEN_Ever6_Pri">[1]Proforma!$L$19</definedName>
    <definedName name="Notional_SEN_Ever6_Sec">[1]Proforma!$M$19</definedName>
    <definedName name="Notional_SEN_ExCir2">[1]Proforma!$L$57</definedName>
    <definedName name="Notional_SEN_ExCir3">[1]Proforma!$L$58</definedName>
    <definedName name="Notional_SEN_ExCir4">[1]Proforma!$L$59</definedName>
    <definedName name="Notional_SEN_ExCir5">[1]Proforma!$L$60</definedName>
    <definedName name="Notional_SEN_ExCir6">[1]Proforma!$L$61</definedName>
    <definedName name="Notional_SEN_ExCir7">[1]Proforma!$L$62</definedName>
    <definedName name="Notional_SEN_FSM_Pri">[1]Proforma!$L$18</definedName>
    <definedName name="Notional_SEN_FSM_Sec">[1]Proforma!$M$18</definedName>
    <definedName name="Notional_SEN_IDACI_B1_Pri">[1]Proforma!$L$20</definedName>
    <definedName name="Notional_SEN_IDACI_B1_Sec">[1]Proforma!$M$20</definedName>
    <definedName name="Notional_SEN_IDACI_B2_Pri">[1]Proforma!$L$21</definedName>
    <definedName name="Notional_SEN_IDACI_B2_Sec">[1]Proforma!$M$21</definedName>
    <definedName name="Notional_SEN_IDACI_B3_Pri">[1]Proforma!$L$22</definedName>
    <definedName name="Notional_SEN_IDACI_B3_Sec">[1]Proforma!$M$22</definedName>
    <definedName name="Notional_SEN_IDACI_B4_Pri">[1]Proforma!$L$23</definedName>
    <definedName name="Notional_SEN_IDACI_B4_Sec">[1]Proforma!$M$23</definedName>
    <definedName name="Notional_SEN_IDACI_B5_Pri">[1]Proforma!$L$24</definedName>
    <definedName name="Notional_SEN_IDACI_B5_Sec">[1]Proforma!$M$24</definedName>
    <definedName name="Notional_SEN_IDACI_B6_Pri">[1]Proforma!$L$25</definedName>
    <definedName name="Notional_SEN_IDACI_B6_Sec">[1]Proforma!$M$25</definedName>
    <definedName name="Notional_SEN_LAC">[1]Proforma!$L$27</definedName>
    <definedName name="Notional_SEN_LCHI_Pri">[1]Proforma!$L$32</definedName>
    <definedName name="Notional_SEN_LCHI_Sec">[1]Proforma!$M$33</definedName>
    <definedName name="Notional_SEN_Lump_sum_Pri">[1]Proforma!$L$43</definedName>
    <definedName name="Notional_SEN_Lump_sum_Sec">[1]Proforma!$M$43</definedName>
    <definedName name="Notional_SEN_MFG">[1]Proforma!$L$76</definedName>
    <definedName name="Notional_SEN_Mobility_Pri">[1]Proforma!$L$30</definedName>
    <definedName name="Notional_SEN_Mobility_Sec">[1]Proforma!$M$30</definedName>
    <definedName name="Notional_SEN_MPPF">[1]Proforma!$L$66</definedName>
    <definedName name="Notional_SEN_PFI">[1]Proforma!$L$53</definedName>
    <definedName name="Notional_SEN_Rates">[1]Proforma!$L$52</definedName>
    <definedName name="Notional_SEN_Sparsity_Pri">[1]Proforma!$L$44</definedName>
    <definedName name="Notional_SEN_Sparsity_Sec">[1]Proforma!$M$44</definedName>
    <definedName name="Notional_SEN_Split_sites">[1]Proforma!$L$51</definedName>
    <definedName name="previous_year">[1]Cover!$T$9</definedName>
    <definedName name="Primary_Lump_sum">[1]Proforma!$F$43</definedName>
    <definedName name="_xlnm.Print_Area" localSheetId="0">'Schools Forum'!$A$1:$Q$70</definedName>
    <definedName name="Scaling_Factor">[1]Proforma!$G$72</definedName>
    <definedName name="Secondary_Lump_Sum">[1]Proforma!$G$43</definedName>
    <definedName name="Sparsity_All_lump_sum">[1]Proforma!$I$44</definedName>
    <definedName name="Sparsity_Mid_lump_sum">[1]Proforma!$H$44</definedName>
    <definedName name="Sparsity_Pri_lump_sum">[1]Proforma!$F$44</definedName>
    <definedName name="Sparsity_Sec_lump_sum">[1]Proforma!$G$44</definedName>
    <definedName name="Tapered_all_lump_sum">[2]Proforma!$L$48</definedName>
    <definedName name="Tapered_mid_lump_sum">[2]Proforma!$L$47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O63" i="1"/>
  <c r="J63" i="1"/>
  <c r="J64" i="1" s="1"/>
  <c r="G63" i="1"/>
  <c r="G64" i="1" s="1"/>
  <c r="D63" i="1"/>
  <c r="D64" i="1" s="1"/>
  <c r="I61" i="1"/>
  <c r="O60" i="1"/>
  <c r="J60" i="1"/>
  <c r="K60" i="1" s="1"/>
  <c r="G60" i="1"/>
  <c r="D60" i="1"/>
  <c r="O59" i="1"/>
  <c r="J59" i="1"/>
  <c r="K59" i="1" s="1"/>
  <c r="G59" i="1"/>
  <c r="D59" i="1"/>
  <c r="O58" i="1"/>
  <c r="J58" i="1"/>
  <c r="K58" i="1" s="1"/>
  <c r="G58" i="1"/>
  <c r="D58" i="1"/>
  <c r="O57" i="1"/>
  <c r="J57" i="1"/>
  <c r="K57" i="1" s="1"/>
  <c r="G57" i="1"/>
  <c r="D57" i="1"/>
  <c r="O56" i="1"/>
  <c r="J56" i="1"/>
  <c r="K56" i="1" s="1"/>
  <c r="G56" i="1"/>
  <c r="D56" i="1"/>
  <c r="O55" i="1"/>
  <c r="J55" i="1"/>
  <c r="K55" i="1" s="1"/>
  <c r="G55" i="1"/>
  <c r="D55" i="1"/>
  <c r="O54" i="1"/>
  <c r="J54" i="1"/>
  <c r="K54" i="1" s="1"/>
  <c r="G54" i="1"/>
  <c r="D54" i="1"/>
  <c r="O53" i="1"/>
  <c r="J53" i="1"/>
  <c r="K53" i="1" s="1"/>
  <c r="G53" i="1"/>
  <c r="D53" i="1"/>
  <c r="O52" i="1"/>
  <c r="J52" i="1"/>
  <c r="K52" i="1" s="1"/>
  <c r="G52" i="1"/>
  <c r="D52" i="1"/>
  <c r="I50" i="1"/>
  <c r="O49" i="1"/>
  <c r="J49" i="1"/>
  <c r="K49" i="1" s="1"/>
  <c r="G49" i="1"/>
  <c r="D49" i="1"/>
  <c r="O48" i="1"/>
  <c r="J48" i="1"/>
  <c r="K48" i="1" s="1"/>
  <c r="G48" i="1"/>
  <c r="D48" i="1"/>
  <c r="O47" i="1"/>
  <c r="J47" i="1"/>
  <c r="K47" i="1" s="1"/>
  <c r="G47" i="1"/>
  <c r="D47" i="1"/>
  <c r="O46" i="1"/>
  <c r="J46" i="1"/>
  <c r="K46" i="1" s="1"/>
  <c r="G46" i="1"/>
  <c r="D46" i="1"/>
  <c r="O45" i="1"/>
  <c r="J45" i="1"/>
  <c r="K45" i="1" s="1"/>
  <c r="G45" i="1"/>
  <c r="D45" i="1"/>
  <c r="O44" i="1"/>
  <c r="J44" i="1"/>
  <c r="K44" i="1" s="1"/>
  <c r="G44" i="1"/>
  <c r="D44" i="1"/>
  <c r="M44" i="1"/>
  <c r="O43" i="1"/>
  <c r="J43" i="1"/>
  <c r="K43" i="1" s="1"/>
  <c r="G43" i="1"/>
  <c r="D43" i="1"/>
  <c r="M43" i="1"/>
  <c r="O42" i="1"/>
  <c r="J42" i="1"/>
  <c r="K42" i="1" s="1"/>
  <c r="G42" i="1"/>
  <c r="D42" i="1"/>
  <c r="O41" i="1"/>
  <c r="J41" i="1"/>
  <c r="K41" i="1" s="1"/>
  <c r="G41" i="1"/>
  <c r="D41" i="1"/>
  <c r="O40" i="1"/>
  <c r="J40" i="1"/>
  <c r="K40" i="1" s="1"/>
  <c r="G40" i="1"/>
  <c r="D40" i="1"/>
  <c r="O39" i="1"/>
  <c r="J39" i="1"/>
  <c r="K39" i="1" s="1"/>
  <c r="G39" i="1"/>
  <c r="D39" i="1"/>
  <c r="O38" i="1"/>
  <c r="J38" i="1"/>
  <c r="K38" i="1" s="1"/>
  <c r="G38" i="1"/>
  <c r="D38" i="1"/>
  <c r="O37" i="1"/>
  <c r="J37" i="1"/>
  <c r="K37" i="1" s="1"/>
  <c r="G37" i="1"/>
  <c r="D37" i="1"/>
  <c r="O36" i="1"/>
  <c r="J36" i="1"/>
  <c r="K36" i="1" s="1"/>
  <c r="G36" i="1"/>
  <c r="D36" i="1"/>
  <c r="O35" i="1"/>
  <c r="J35" i="1"/>
  <c r="K35" i="1" s="1"/>
  <c r="G35" i="1"/>
  <c r="D35" i="1"/>
  <c r="O34" i="1"/>
  <c r="J34" i="1"/>
  <c r="K34" i="1" s="1"/>
  <c r="G34" i="1"/>
  <c r="D34" i="1"/>
  <c r="O33" i="1"/>
  <c r="J33" i="1"/>
  <c r="K33" i="1" s="1"/>
  <c r="G33" i="1"/>
  <c r="D33" i="1"/>
  <c r="O32" i="1"/>
  <c r="J32" i="1"/>
  <c r="K32" i="1" s="1"/>
  <c r="G32" i="1"/>
  <c r="D32" i="1"/>
  <c r="O31" i="1"/>
  <c r="J31" i="1"/>
  <c r="K31" i="1" s="1"/>
  <c r="G31" i="1"/>
  <c r="D31" i="1"/>
  <c r="O30" i="1"/>
  <c r="J30" i="1"/>
  <c r="K30" i="1" s="1"/>
  <c r="G30" i="1"/>
  <c r="D30" i="1"/>
  <c r="O29" i="1"/>
  <c r="J29" i="1"/>
  <c r="K29" i="1" s="1"/>
  <c r="G29" i="1"/>
  <c r="D29" i="1"/>
  <c r="O28" i="1"/>
  <c r="J28" i="1"/>
  <c r="K28" i="1" s="1"/>
  <c r="G28" i="1"/>
  <c r="D28" i="1"/>
  <c r="O27" i="1"/>
  <c r="J27" i="1"/>
  <c r="K27" i="1" s="1"/>
  <c r="G27" i="1"/>
  <c r="D27" i="1"/>
  <c r="O26" i="1"/>
  <c r="J26" i="1"/>
  <c r="K26" i="1" s="1"/>
  <c r="G26" i="1"/>
  <c r="D26" i="1"/>
  <c r="O25" i="1"/>
  <c r="J25" i="1"/>
  <c r="K25" i="1" s="1"/>
  <c r="G25" i="1"/>
  <c r="D25" i="1"/>
  <c r="O24" i="1"/>
  <c r="J24" i="1"/>
  <c r="K24" i="1" s="1"/>
  <c r="G24" i="1"/>
  <c r="D24" i="1"/>
  <c r="O23" i="1"/>
  <c r="J23" i="1"/>
  <c r="K23" i="1" s="1"/>
  <c r="G23" i="1"/>
  <c r="D23" i="1"/>
  <c r="O22" i="1"/>
  <c r="J22" i="1"/>
  <c r="K22" i="1" s="1"/>
  <c r="G22" i="1"/>
  <c r="D22" i="1"/>
  <c r="O21" i="1"/>
  <c r="J21" i="1"/>
  <c r="K21" i="1" s="1"/>
  <c r="G21" i="1"/>
  <c r="D21" i="1"/>
  <c r="O20" i="1"/>
  <c r="J20" i="1"/>
  <c r="K20" i="1" s="1"/>
  <c r="G20" i="1"/>
  <c r="D20" i="1"/>
  <c r="O19" i="1"/>
  <c r="J19" i="1"/>
  <c r="K19" i="1" s="1"/>
  <c r="G19" i="1"/>
  <c r="D19" i="1"/>
  <c r="O18" i="1"/>
  <c r="J18" i="1"/>
  <c r="K18" i="1" s="1"/>
  <c r="P18" i="1" s="1"/>
  <c r="G18" i="1"/>
  <c r="D18" i="1"/>
  <c r="M18" i="1"/>
  <c r="O17" i="1"/>
  <c r="J17" i="1"/>
  <c r="K17" i="1" s="1"/>
  <c r="G17" i="1"/>
  <c r="D17" i="1"/>
  <c r="O16" i="1"/>
  <c r="J16" i="1"/>
  <c r="K16" i="1" s="1"/>
  <c r="G16" i="1"/>
  <c r="D16" i="1"/>
  <c r="O15" i="1"/>
  <c r="J15" i="1"/>
  <c r="K15" i="1" s="1"/>
  <c r="G15" i="1"/>
  <c r="D15" i="1"/>
  <c r="O14" i="1"/>
  <c r="J14" i="1"/>
  <c r="K14" i="1" s="1"/>
  <c r="G14" i="1"/>
  <c r="D14" i="1"/>
  <c r="O13" i="1"/>
  <c r="J13" i="1"/>
  <c r="K13" i="1" s="1"/>
  <c r="G13" i="1"/>
  <c r="D13" i="1"/>
  <c r="M13" i="1"/>
  <c r="O12" i="1"/>
  <c r="J12" i="1"/>
  <c r="K12" i="1" s="1"/>
  <c r="P12" i="1" s="1"/>
  <c r="G12" i="1"/>
  <c r="D12" i="1"/>
  <c r="K11" i="1"/>
  <c r="P11" i="1" s="1"/>
  <c r="D11" i="1"/>
  <c r="O10" i="1"/>
  <c r="J10" i="1"/>
  <c r="K10" i="1" s="1"/>
  <c r="G10" i="1"/>
  <c r="D10" i="1"/>
  <c r="O9" i="1"/>
  <c r="J9" i="1"/>
  <c r="K9" i="1" s="1"/>
  <c r="G9" i="1"/>
  <c r="D9" i="1"/>
  <c r="O8" i="1"/>
  <c r="J8" i="1"/>
  <c r="K8" i="1" s="1"/>
  <c r="G8" i="1"/>
  <c r="D8" i="1"/>
  <c r="O7" i="1"/>
  <c r="J7" i="1"/>
  <c r="K7" i="1" s="1"/>
  <c r="G7" i="1"/>
  <c r="D7" i="1"/>
  <c r="M7" i="1"/>
  <c r="O6" i="1"/>
  <c r="J6" i="1"/>
  <c r="K6" i="1" s="1"/>
  <c r="G6" i="1"/>
  <c r="D6" i="1"/>
  <c r="O5" i="1"/>
  <c r="J5" i="1"/>
  <c r="K5" i="1" s="1"/>
  <c r="G5" i="1"/>
  <c r="D5" i="1"/>
  <c r="P53" i="1" l="1"/>
  <c r="P44" i="1"/>
  <c r="P9" i="1"/>
  <c r="P21" i="1"/>
  <c r="P25" i="1"/>
  <c r="P27" i="1"/>
  <c r="P33" i="1"/>
  <c r="P35" i="1"/>
  <c r="Q35" i="1" s="1"/>
  <c r="P37" i="1"/>
  <c r="P41" i="1"/>
  <c r="P52" i="1"/>
  <c r="P6" i="1"/>
  <c r="P14" i="1"/>
  <c r="P17" i="1"/>
  <c r="M45" i="1"/>
  <c r="Q45" i="1" s="1"/>
  <c r="P47" i="1"/>
  <c r="M56" i="1"/>
  <c r="N56" i="1" s="1"/>
  <c r="M60" i="1"/>
  <c r="N60" i="1" s="1"/>
  <c r="M21" i="1"/>
  <c r="M8" i="1"/>
  <c r="N8" i="1" s="1"/>
  <c r="M28" i="1"/>
  <c r="N28" i="1" s="1"/>
  <c r="M48" i="1"/>
  <c r="N48" i="1" s="1"/>
  <c r="P57" i="1"/>
  <c r="M59" i="1"/>
  <c r="M12" i="1"/>
  <c r="Q12" i="1" s="1"/>
  <c r="P8" i="1"/>
  <c r="M11" i="1"/>
  <c r="Q11" i="1" s="1"/>
  <c r="P20" i="1"/>
  <c r="M22" i="1"/>
  <c r="N22" i="1" s="1"/>
  <c r="P24" i="1"/>
  <c r="P32" i="1"/>
  <c r="P36" i="1"/>
  <c r="M53" i="1"/>
  <c r="Q53" i="1" s="1"/>
  <c r="M6" i="1"/>
  <c r="N6" i="1" s="1"/>
  <c r="P29" i="1"/>
  <c r="M35" i="1"/>
  <c r="N35" i="1" s="1"/>
  <c r="P45" i="1"/>
  <c r="P49" i="1"/>
  <c r="P60" i="1"/>
  <c r="M10" i="1"/>
  <c r="N10" i="1" s="1"/>
  <c r="M40" i="1"/>
  <c r="N40" i="1" s="1"/>
  <c r="M46" i="1"/>
  <c r="N46" i="1" s="1"/>
  <c r="P48" i="1"/>
  <c r="P55" i="1"/>
  <c r="M57" i="1"/>
  <c r="P59" i="1"/>
  <c r="M36" i="1"/>
  <c r="P39" i="1"/>
  <c r="P7" i="1"/>
  <c r="Q7" i="1" s="1"/>
  <c r="M9" i="1"/>
  <c r="M52" i="1"/>
  <c r="P16" i="1"/>
  <c r="M32" i="1"/>
  <c r="N32" i="1" s="1"/>
  <c r="N45" i="1"/>
  <c r="M20" i="1"/>
  <c r="N20" i="1" s="1"/>
  <c r="M24" i="1"/>
  <c r="N24" i="1" s="1"/>
  <c r="P28" i="1"/>
  <c r="P31" i="1"/>
  <c r="M33" i="1"/>
  <c r="M42" i="1"/>
  <c r="N42" i="1" s="1"/>
  <c r="I65" i="1"/>
  <c r="P54" i="1"/>
  <c r="M58" i="1"/>
  <c r="P13" i="1"/>
  <c r="Q13" i="1" s="1"/>
  <c r="M15" i="1"/>
  <c r="N15" i="1" s="1"/>
  <c r="M16" i="1"/>
  <c r="N16" i="1" s="1"/>
  <c r="M17" i="1"/>
  <c r="N17" i="1" s="1"/>
  <c r="P26" i="1"/>
  <c r="M30" i="1"/>
  <c r="N30" i="1" s="1"/>
  <c r="M31" i="1"/>
  <c r="P34" i="1"/>
  <c r="M55" i="1"/>
  <c r="K63" i="1"/>
  <c r="M47" i="1"/>
  <c r="P10" i="1"/>
  <c r="M14" i="1"/>
  <c r="M38" i="1"/>
  <c r="P42" i="1"/>
  <c r="P43" i="1"/>
  <c r="Q43" i="1" s="1"/>
  <c r="D61" i="1"/>
  <c r="M54" i="1"/>
  <c r="P58" i="1"/>
  <c r="P15" i="1"/>
  <c r="G61" i="1"/>
  <c r="P19" i="1"/>
  <c r="P22" i="1"/>
  <c r="P23" i="1"/>
  <c r="M26" i="1"/>
  <c r="P40" i="1"/>
  <c r="P46" i="1"/>
  <c r="P56" i="1"/>
  <c r="C64" i="1"/>
  <c r="M34" i="1"/>
  <c r="Q20" i="1"/>
  <c r="Q44" i="1"/>
  <c r="N44" i="1"/>
  <c r="N18" i="1"/>
  <c r="Q18" i="1"/>
  <c r="N13" i="1"/>
  <c r="N7" i="1"/>
  <c r="Q21" i="1"/>
  <c r="N21" i="1"/>
  <c r="N38" i="1"/>
  <c r="K50" i="1"/>
  <c r="M19" i="1"/>
  <c r="M23" i="1"/>
  <c r="M29" i="1"/>
  <c r="P30" i="1"/>
  <c r="M41" i="1"/>
  <c r="D50" i="1"/>
  <c r="J61" i="1"/>
  <c r="P5" i="1"/>
  <c r="G50" i="1"/>
  <c r="M39" i="1"/>
  <c r="M49" i="1"/>
  <c r="N43" i="1"/>
  <c r="J50" i="1"/>
  <c r="M25" i="1"/>
  <c r="M27" i="1"/>
  <c r="M37" i="1"/>
  <c r="P38" i="1"/>
  <c r="K61" i="1"/>
  <c r="Q14" i="1" l="1"/>
  <c r="N12" i="1"/>
  <c r="N53" i="1"/>
  <c r="Q40" i="1"/>
  <c r="Q28" i="1"/>
  <c r="Q56" i="1"/>
  <c r="Q22" i="1"/>
  <c r="Q48" i="1"/>
  <c r="Q46" i="1"/>
  <c r="Q36" i="1"/>
  <c r="N11" i="1"/>
  <c r="Q6" i="1"/>
  <c r="Q8" i="1"/>
  <c r="Q60" i="1"/>
  <c r="Q17" i="1"/>
  <c r="N36" i="1"/>
  <c r="P61" i="1"/>
  <c r="Q16" i="1"/>
  <c r="D65" i="1"/>
  <c r="Q32" i="1"/>
  <c r="N14" i="1"/>
  <c r="Q15" i="1"/>
  <c r="Q10" i="1"/>
  <c r="C61" i="1"/>
  <c r="G65" i="1"/>
  <c r="K64" i="1"/>
  <c r="P63" i="1"/>
  <c r="P64" i="1" s="1"/>
  <c r="Q42" i="1"/>
  <c r="Q24" i="1"/>
  <c r="Q30" i="1"/>
  <c r="Q38" i="1"/>
  <c r="Q27" i="1"/>
  <c r="N27" i="1"/>
  <c r="Q19" i="1"/>
  <c r="N19" i="1"/>
  <c r="N57" i="1"/>
  <c r="Q57" i="1"/>
  <c r="M63" i="1"/>
  <c r="F64" i="1"/>
  <c r="P50" i="1"/>
  <c r="Q54" i="1"/>
  <c r="N54" i="1"/>
  <c r="F61" i="1"/>
  <c r="Q39" i="1"/>
  <c r="N39" i="1"/>
  <c r="Q23" i="1"/>
  <c r="N23" i="1"/>
  <c r="Q37" i="1"/>
  <c r="N37" i="1"/>
  <c r="N34" i="1"/>
  <c r="Q34" i="1"/>
  <c r="Q31" i="1"/>
  <c r="N31" i="1"/>
  <c r="N33" i="1"/>
  <c r="Q33" i="1"/>
  <c r="Q47" i="1"/>
  <c r="N47" i="1"/>
  <c r="Q9" i="1"/>
  <c r="N9" i="1"/>
  <c r="N26" i="1"/>
  <c r="Q26" i="1"/>
  <c r="K65" i="1"/>
  <c r="N25" i="1"/>
  <c r="Q25" i="1"/>
  <c r="Q59" i="1"/>
  <c r="N59" i="1"/>
  <c r="M5" i="1"/>
  <c r="F50" i="1"/>
  <c r="N41" i="1"/>
  <c r="Q41" i="1"/>
  <c r="Q55" i="1"/>
  <c r="N55" i="1"/>
  <c r="J65" i="1"/>
  <c r="Q52" i="1"/>
  <c r="N52" i="1"/>
  <c r="M61" i="1"/>
  <c r="N49" i="1"/>
  <c r="Q49" i="1"/>
  <c r="N58" i="1"/>
  <c r="Q58" i="1"/>
  <c r="C50" i="1"/>
  <c r="Q29" i="1"/>
  <c r="N29" i="1"/>
  <c r="C65" i="1" l="1"/>
  <c r="F65" i="1"/>
  <c r="Q61" i="1"/>
  <c r="P65" i="1"/>
  <c r="M50" i="1"/>
  <c r="Q5" i="1"/>
  <c r="Q50" i="1" s="1"/>
  <c r="N5" i="1"/>
  <c r="M64" i="1"/>
  <c r="Q63" i="1"/>
  <c r="Q64" i="1" s="1"/>
  <c r="N63" i="1"/>
  <c r="Q65" i="1" l="1"/>
  <c r="M65" i="1"/>
</calcChain>
</file>

<file path=xl/sharedStrings.xml><?xml version="1.0" encoding="utf-8"?>
<sst xmlns="http://schemas.openxmlformats.org/spreadsheetml/2006/main" count="80" uniqueCount="78">
  <si>
    <t>2024-25 Funding Model</t>
  </si>
  <si>
    <t>2023-24</t>
  </si>
  <si>
    <t>2024-25
LA Recommended Model</t>
  </si>
  <si>
    <t>Pupil Numbers (NOR)</t>
  </si>
  <si>
    <t>Budget comparison impact</t>
  </si>
  <si>
    <t>DfE No.</t>
  </si>
  <si>
    <t>School</t>
  </si>
  <si>
    <r>
      <t xml:space="preserve">Adj School Budget </t>
    </r>
    <r>
      <rPr>
        <b/>
        <i/>
        <sz val="10"/>
        <color theme="1"/>
        <rFont val="Arial"/>
        <family val="2"/>
      </rPr>
      <t>(budget less NNDR)</t>
    </r>
  </si>
  <si>
    <t>MFG incl in budget</t>
  </si>
  <si>
    <t>Oct
2022</t>
  </si>
  <si>
    <t>Oct
2023</t>
  </si>
  <si>
    <t>Change</t>
  </si>
  <si>
    <t>Movement between 2023-24 and 2024-25</t>
  </si>
  <si>
    <t>% change</t>
  </si>
  <si>
    <t>Average per pupil per school</t>
  </si>
  <si>
    <t>Est of impact of change in NOR</t>
  </si>
  <si>
    <t>Impact of settlement</t>
  </si>
  <si>
    <t>Ambler Primary  and Children's Centre</t>
  </si>
  <si>
    <t xml:space="preserve">Ashmount Primary </t>
  </si>
  <si>
    <t xml:space="preserve">Blessed Sacrament RC Primary </t>
  </si>
  <si>
    <t xml:space="preserve">Canonbury Primary </t>
  </si>
  <si>
    <t xml:space="preserve">Christ The King Catholic Primary </t>
  </si>
  <si>
    <t>City of London Primary Academy</t>
  </si>
  <si>
    <r>
      <t xml:space="preserve">Copenhagen Primary School - yrly </t>
    </r>
    <r>
      <rPr>
        <i/>
        <sz val="10"/>
        <rFont val="Arial"/>
        <family val="2"/>
      </rPr>
      <t>comparison only</t>
    </r>
  </si>
  <si>
    <t xml:space="preserve">Drayton Park Primary </t>
  </si>
  <si>
    <t xml:space="preserve">Duncombe Primary </t>
  </si>
  <si>
    <t xml:space="preserve">Gillespie Primary </t>
  </si>
  <si>
    <t xml:space="preserve">Grafton Primary </t>
  </si>
  <si>
    <t xml:space="preserve">Hanover Primary </t>
  </si>
  <si>
    <t xml:space="preserve">Hargrave Park Primary </t>
  </si>
  <si>
    <t xml:space="preserve">Highbury Quadrant Primary </t>
  </si>
  <si>
    <t xml:space="preserve">Hugh Myddelton Primary </t>
  </si>
  <si>
    <t xml:space="preserve">Hungerford </t>
  </si>
  <si>
    <t xml:space="preserve">Laycock Primary </t>
  </si>
  <si>
    <t xml:space="preserve">Montem Primary </t>
  </si>
  <si>
    <t xml:space="preserve">Moreland Primary </t>
  </si>
  <si>
    <t xml:space="preserve">Newington Green Primary </t>
  </si>
  <si>
    <t xml:space="preserve">Pakeman Primary </t>
  </si>
  <si>
    <t xml:space="preserve">Pooles Park Primary </t>
  </si>
  <si>
    <t>Prior Weston Primary  and Children's Centre</t>
  </si>
  <si>
    <t xml:space="preserve">Robert Blair </t>
  </si>
  <si>
    <t xml:space="preserve">Rotherfield Primary </t>
  </si>
  <si>
    <t xml:space="preserve">Sacred Heart Catholic Primary </t>
  </si>
  <si>
    <t xml:space="preserve">St Andrew's (Barnsbury) Church of England Primary </t>
  </si>
  <si>
    <t xml:space="preserve">St Joan of Arc RC Primary </t>
  </si>
  <si>
    <t xml:space="preserve">St John Evangelist RC Primary </t>
  </si>
  <si>
    <t xml:space="preserve">St John's Highbury Vale CofE Primary </t>
  </si>
  <si>
    <t xml:space="preserve">St John's Upper Holloway CofE Primary </t>
  </si>
  <si>
    <t xml:space="preserve">St Joseph's Catholic Primary </t>
  </si>
  <si>
    <t xml:space="preserve">St Jude and St Paul's CofE Primary </t>
  </si>
  <si>
    <t xml:space="preserve">St Luke's CofE Primary </t>
  </si>
  <si>
    <t xml:space="preserve">St Mark's CofE Primary </t>
  </si>
  <si>
    <t xml:space="preserve">St Mary's CofE Primary </t>
  </si>
  <si>
    <t xml:space="preserve">St Peter and St Paul Catholic Primary </t>
  </si>
  <si>
    <t>The New North Academy</t>
  </si>
  <si>
    <t xml:space="preserve">Thornhill Primary </t>
  </si>
  <si>
    <t xml:space="preserve">Tufnell Park Primary </t>
  </si>
  <si>
    <t xml:space="preserve">Vittoria Primary </t>
  </si>
  <si>
    <t xml:space="preserve">Whitehall Park </t>
  </si>
  <si>
    <t xml:space="preserve">William Tyndale Primary </t>
  </si>
  <si>
    <t xml:space="preserve">Winton Primary </t>
  </si>
  <si>
    <t xml:space="preserve">Yerbury Primary </t>
  </si>
  <si>
    <t>Primary Total</t>
  </si>
  <si>
    <t>Arts and Media  Islington</t>
  </si>
  <si>
    <t>Beacon High</t>
  </si>
  <si>
    <t xml:space="preserve">Central Foundation Boys' </t>
  </si>
  <si>
    <t>City of London Academy Highbury Grove</t>
  </si>
  <si>
    <t>City of London Academy Highgate Hill</t>
  </si>
  <si>
    <t>City of London Academy Islington</t>
  </si>
  <si>
    <t xml:space="preserve">Elizabeth Garrett Anderson </t>
  </si>
  <si>
    <t xml:space="preserve">Highbury Fields </t>
  </si>
  <si>
    <t>St Aloysius RC College</t>
  </si>
  <si>
    <t>Secondary Total</t>
  </si>
  <si>
    <t>St Mary Magdalene Academy</t>
  </si>
  <si>
    <t>All Through Total</t>
  </si>
  <si>
    <t>GRAND TOTAL</t>
  </si>
  <si>
    <t>2023-24 = Budget post MFG but before de-delegation</t>
  </si>
  <si>
    <t>2024-25 = NFF values; MFG 0.5%; no cap; increase to Base Rate proportionally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</si>
</sst>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8" fillId="0" borderId="10" xfId="0" applyFont="1" applyBorder="1" applyAlignment="1">
      <alignment horizontal="left"/>
    </xf>
    <xf numFmtId="164" fontId="1" fillId="0" borderId="9" xfId="1" applyNumberFormat="1" applyFont="1" applyBorder="1"/>
    <xf numFmtId="164" fontId="1" fillId="0" borderId="11" xfId="1" applyNumberFormat="1" applyFont="1" applyBorder="1"/>
    <xf numFmtId="164" fontId="1" fillId="0" borderId="10" xfId="1" applyNumberFormat="1" applyFont="1" applyFill="1" applyBorder="1"/>
    <xf numFmtId="164" fontId="1" fillId="0" borderId="0" xfId="1" applyNumberFormat="1" applyFont="1" applyFill="1" applyBorder="1"/>
    <xf numFmtId="164" fontId="1" fillId="0" borderId="10" xfId="1" applyNumberFormat="1" applyFont="1" applyBorder="1"/>
    <xf numFmtId="165" fontId="1" fillId="0" borderId="12" xfId="2" applyNumberFormat="1" applyFont="1" applyBorder="1"/>
    <xf numFmtId="164" fontId="1" fillId="0" borderId="13" xfId="1" applyNumberFormat="1" applyFont="1" applyBorder="1"/>
    <xf numFmtId="164" fontId="1" fillId="0" borderId="0" xfId="1" applyNumberFormat="1" applyFont="1" applyBorder="1"/>
    <xf numFmtId="0" fontId="1" fillId="0" borderId="14" xfId="0" applyFont="1" applyBorder="1"/>
    <xf numFmtId="0" fontId="8" fillId="0" borderId="15" xfId="0" applyFont="1" applyBorder="1" applyAlignment="1">
      <alignment horizontal="left"/>
    </xf>
    <xf numFmtId="164" fontId="1" fillId="0" borderId="14" xfId="1" applyNumberFormat="1" applyFont="1" applyBorder="1"/>
    <xf numFmtId="164" fontId="1" fillId="0" borderId="16" xfId="1" applyNumberFormat="1" applyFont="1" applyBorder="1"/>
    <xf numFmtId="164" fontId="1" fillId="0" borderId="15" xfId="1" applyNumberFormat="1" applyFont="1" applyFill="1" applyBorder="1"/>
    <xf numFmtId="164" fontId="1" fillId="0" borderId="15" xfId="1" applyNumberFormat="1" applyFont="1" applyBorder="1"/>
    <xf numFmtId="165" fontId="1" fillId="0" borderId="17" xfId="2" applyNumberFormat="1" applyFont="1" applyBorder="1"/>
    <xf numFmtId="164" fontId="1" fillId="0" borderId="18" xfId="1" applyNumberFormat="1" applyFont="1" applyBorder="1"/>
    <xf numFmtId="164" fontId="1" fillId="2" borderId="14" xfId="1" applyNumberFormat="1" applyFont="1" applyFill="1" applyBorder="1"/>
    <xf numFmtId="164" fontId="1" fillId="2" borderId="15" xfId="1" applyNumberFormat="1" applyFont="1" applyFill="1" applyBorder="1"/>
    <xf numFmtId="0" fontId="1" fillId="0" borderId="15" xfId="0" applyFont="1" applyBorder="1"/>
    <xf numFmtId="0" fontId="1" fillId="0" borderId="19" xfId="0" applyFont="1" applyBorder="1"/>
    <xf numFmtId="0" fontId="8" fillId="0" borderId="20" xfId="0" applyFont="1" applyBorder="1" applyAlignment="1">
      <alignment horizontal="left"/>
    </xf>
    <xf numFmtId="164" fontId="1" fillId="0" borderId="19" xfId="1" applyNumberFormat="1" applyFont="1" applyBorder="1"/>
    <xf numFmtId="164" fontId="1" fillId="0" borderId="21" xfId="1" applyNumberFormat="1" applyFont="1" applyBorder="1"/>
    <xf numFmtId="164" fontId="1" fillId="0" borderId="20" xfId="1" applyNumberFormat="1" applyFont="1" applyFill="1" applyBorder="1"/>
    <xf numFmtId="164" fontId="1" fillId="0" borderId="20" xfId="1" applyNumberFormat="1" applyFont="1" applyBorder="1"/>
    <xf numFmtId="165" fontId="1" fillId="0" borderId="22" xfId="2" applyNumberFormat="1" applyFont="1" applyBorder="1"/>
    <xf numFmtId="164" fontId="1" fillId="0" borderId="23" xfId="1" applyNumberFormat="1" applyFont="1" applyBorder="1"/>
    <xf numFmtId="0" fontId="1" fillId="0" borderId="4" xfId="0" applyFont="1" applyBorder="1"/>
    <xf numFmtId="0" fontId="2" fillId="0" borderId="5" xfId="0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10" xfId="0" applyFont="1" applyBorder="1"/>
    <xf numFmtId="164" fontId="2" fillId="0" borderId="9" xfId="0" applyNumberFormat="1" applyFont="1" applyBorder="1"/>
    <xf numFmtId="164" fontId="2" fillId="0" borderId="11" xfId="0" applyNumberFormat="1" applyFont="1" applyBorder="1"/>
    <xf numFmtId="164" fontId="2" fillId="0" borderId="10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EA\FINANCE_SYSTEMS\FINANCE\Funding%20Details%20inc%20pack\2022-23\Authority%20Proforma%20Tool%20(APT)\January%202022%20APT%20(21%20Jan%20Deadline)\21.12.21%20202223_P1_APT_206_Islington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EA\FINANCE_SYSTEMS\FINANCE\Funding%20Details%20inc%20pack\2023-24\Authority%20Proforma%20Tool%20(APT)\January%202023%20APT%20(20%20Jan%20Deadline)\22.12.31_P1_APT_206_Islington%20Model%201%20ca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EA\FINANCE_SYSTEMS\FINANCE\Funding%20Details%20inc%20pack\2023-24\Authority%20Proforma%20Tool%20(APT)\January%202023%20APT%20(20%20Jan%20Deadline)\APT%20Submission%20(Jan%2023)\23.02.07_P1_APT_206_Islington%20FINAL%20re-sub%20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CEA\FINANCE_SYSTEMS\FINANCE\Funding%20Details%20inc%20pack\2024-25\Authority%20Proforma%20Tool%20(APT)\January%202024%20APT%20(22%20Jan%20Deadline)\APT%20Submission%20(Jan%2024)\23.12.19%20-%20202425_P3_APT_206_Islington%20(FINAL%20-%20Revised%20Base%20Rate).xlsx?01A581D0" TargetMode="External"/><Relationship Id="rId1" Type="http://schemas.openxmlformats.org/officeDocument/2006/relationships/externalLinkPath" Target="file:///\\01A581D0\23.12.19%20-%20202425_P3_APT_206_Islington%20(FINAL%20-%20Revised%20Base%20Rate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EA\FINANCE_SYSTEMS\FINANCE\Funding%20Details%20inc%20pack\2024-25\Authority%20Proforma%20Tool%20(APT)\January%202024%20APT%20(22%20Jan%20Deadline)\APT%20Submission%20(Jan%2024)\24.01.03%20-%20Summary%20of%20budget%20modelling%2024-25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Cover"/>
      <sheetName val="Schools Block Data"/>
      <sheetName val="21-22 submitted baselines"/>
      <sheetName val="21-22 HN places"/>
      <sheetName val="Proposed Free Schools"/>
      <sheetName val="IndicativeNFF NNDR PaidBy ESFA"/>
      <sheetName val="FSM6 update"/>
      <sheetName val="Inputs &amp; Adjustments"/>
      <sheetName val="Local Factors"/>
      <sheetName val="LA estimate of NNDR 22-23"/>
      <sheetName val="Adjusted Factors"/>
      <sheetName val="21-22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Post-16 infrastructure changes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Cover"/>
      <sheetName val="Schools Block Data"/>
      <sheetName val="22-23 submitted baselines"/>
      <sheetName val="22-23 HN places"/>
      <sheetName val="Proposed Free Schools"/>
      <sheetName val="IndicativeNFF NNDR PaidBy ESFA"/>
      <sheetName val="FSM6 update"/>
      <sheetName val="Inputs &amp; Adjustments"/>
      <sheetName val="Local Factors"/>
      <sheetName val="Adjusted Factors"/>
      <sheetName val="LA estimate of NNDR 23-24"/>
      <sheetName val="22-23 final baselines"/>
      <sheetName val="Commentary"/>
      <sheetName val="Factor value limits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Split sites data"/>
      <sheetName val="Post-16 infrastructure changes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Cover"/>
      <sheetName val="Schools Block Data"/>
      <sheetName val="22-23 submitted baselines"/>
      <sheetName val="22-23 HN places"/>
      <sheetName val="Proposed Free Schools"/>
      <sheetName val="IndicativeNFF NNDR PaidBy ESFA"/>
      <sheetName val="FSM6 update"/>
      <sheetName val="Inputs &amp; Adjustments"/>
      <sheetName val="Local Factors"/>
      <sheetName val="Adjusted Factors"/>
      <sheetName val="LA estimate of NNDR 23-24"/>
      <sheetName val="22-23 final baselines"/>
      <sheetName val="Commentary"/>
      <sheetName val="Factor value limits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Split sites data"/>
      <sheetName val="Post-16 infrastructure changes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C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/>
          <cell r="AS1"/>
          <cell r="AT1"/>
          <cell r="AU1"/>
          <cell r="AV1"/>
          <cell r="AW1"/>
          <cell r="AX1"/>
          <cell r="AY1"/>
          <cell r="AZ1"/>
          <cell r="BA1"/>
          <cell r="BB1"/>
          <cell r="BC1"/>
          <cell r="BD1"/>
          <cell r="BG1"/>
          <cell r="BH1"/>
          <cell r="BI1"/>
          <cell r="BJ1"/>
          <cell r="BK1"/>
          <cell r="BN1"/>
          <cell r="BO1"/>
        </row>
        <row r="2">
          <cell r="C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G2"/>
          <cell r="BH2"/>
          <cell r="BI2"/>
          <cell r="BJ2"/>
          <cell r="BK2"/>
          <cell r="BN2"/>
          <cell r="BO2"/>
        </row>
        <row r="3">
          <cell r="C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G3"/>
          <cell r="BH3"/>
          <cell r="BI3"/>
          <cell r="BJ3"/>
          <cell r="BK3"/>
          <cell r="BM3"/>
          <cell r="BN3"/>
          <cell r="BO3"/>
        </row>
        <row r="4">
          <cell r="C4" t="str">
            <v>LAESTAB</v>
          </cell>
          <cell r="D4" t="str">
            <v>School Name</v>
          </cell>
          <cell r="E4" t="str">
            <v>NOR (from Adjusted Factors column O)</v>
          </cell>
          <cell r="F4" t="str">
            <v>NOR Primary (from Adjusted Factors column P)</v>
          </cell>
          <cell r="G4" t="str">
            <v>NOR Secondary (from Adjusted Factors column S)</v>
          </cell>
          <cell r="H4" t="str">
            <v>Basic Entitlement (Primary)</v>
          </cell>
          <cell r="I4" t="str">
            <v>Basic Entitlement (KS3)</v>
          </cell>
          <cell r="J4" t="str">
            <v>Basic Entitlement (KS4)</v>
          </cell>
          <cell r="K4" t="str">
            <v>Free School Meals (Primary)</v>
          </cell>
          <cell r="L4" t="str">
            <v>Free School Meals (Secondary)</v>
          </cell>
          <cell r="M4" t="str">
            <v>Free School Meals Ever 6 (Primary)</v>
          </cell>
          <cell r="N4" t="str">
            <v>Free School Meals Ever 6 (Secondary)</v>
          </cell>
          <cell r="O4" t="str">
            <v>IDACI (P F)</v>
          </cell>
          <cell r="P4" t="str">
            <v>IDACI (P E)</v>
          </cell>
          <cell r="Q4" t="str">
            <v>IDACI (P D)</v>
          </cell>
          <cell r="R4" t="str">
            <v>IDACI (P C)</v>
          </cell>
          <cell r="S4" t="str">
            <v>IDACI (P B)</v>
          </cell>
          <cell r="T4" t="str">
            <v>IDACI (P A)</v>
          </cell>
          <cell r="U4" t="str">
            <v>IDACI (S F)</v>
          </cell>
          <cell r="V4" t="str">
            <v>IDACI (S E)</v>
          </cell>
          <cell r="W4" t="str">
            <v>IDACI (S D)</v>
          </cell>
          <cell r="X4" t="str">
            <v>IDACI (S C)</v>
          </cell>
          <cell r="Y4" t="str">
            <v>IDACI (S B)</v>
          </cell>
          <cell r="Z4" t="str">
            <v>IDACI (S A)</v>
          </cell>
          <cell r="AA4" t="str">
            <v>EAL (P)</v>
          </cell>
          <cell r="AB4" t="str">
            <v>EAL (S)</v>
          </cell>
          <cell r="AC4" t="str">
            <v>Low Prior Attainment (P)</v>
          </cell>
          <cell r="AD4" t="str">
            <v>Low Prior Attainment (S)</v>
          </cell>
          <cell r="AE4" t="str">
            <v>Mobility (P)</v>
          </cell>
          <cell r="AF4" t="str">
            <v>Mobility (S)</v>
          </cell>
          <cell r="AG4" t="str">
            <v>Lump Sum</v>
          </cell>
          <cell r="AH4" t="str">
            <v>Sparsity Funding</v>
          </cell>
          <cell r="AI4" t="str">
            <v>London Fringe</v>
          </cell>
          <cell r="AJ4" t="str">
            <v>Split Sites</v>
          </cell>
          <cell r="AK4" t="str">
            <v>Rates</v>
          </cell>
          <cell r="AL4" t="str">
            <v>PFI</v>
          </cell>
          <cell r="AM4" t="str">
            <v>23-24 Approved Exceptional Circumstance 1: Reserved for Additional lump sum for schools amalgamated during FY22-23</v>
          </cell>
          <cell r="AN4" t="str">
            <v>23-24 Approved Exceptional Circumstance 2: Reserved for additional sparsity lump sum</v>
          </cell>
          <cell r="AO4" t="str">
            <v>23-24 Approved Exceptional Circumstance 3</v>
          </cell>
          <cell r="AP4" t="str">
            <v>23-24 Approved Exceptional Circumstance 4</v>
          </cell>
          <cell r="AQ4" t="str">
            <v>23-24 Approved Exceptional Circumstance 5</v>
          </cell>
          <cell r="AR4" t="str">
            <v>23-24 Approved Exceptional Circumstance 6</v>
          </cell>
          <cell r="AS4" t="str">
            <v>23-24 Approved Exceptional Circumstance 7</v>
          </cell>
          <cell r="AT4" t="str">
            <v>Basic Entitlement Total</v>
          </cell>
          <cell r="AU4" t="str">
            <v>AEN Total</v>
          </cell>
          <cell r="AV4" t="str">
            <v>School Factors total</v>
          </cell>
          <cell r="AW4" t="str">
            <v>Notional SEN Budget</v>
          </cell>
          <cell r="AX4" t="str">
            <v>Total Allocation</v>
          </cell>
          <cell r="AY4" t="str">
            <v>Minimum per pupil funding: adjusted total allocation (excluding premises costs)</v>
          </cell>
          <cell r="AZ4" t="str">
            <v>Minimum per pupil funding: minimum per pupil rate</v>
          </cell>
          <cell r="BA4" t="str">
            <v>Minimum per pupil funding: minimum funding level</v>
          </cell>
          <cell r="BB4" t="str">
            <v>Minimum per pupil funding: additional funding to meet the primary minimum funding level</v>
          </cell>
          <cell r="BC4" t="str">
            <v>Minimum per pupil funding: additional funding to meet the secondary minimum funding level</v>
          </cell>
          <cell r="BD4" t="str">
            <v>Total allocation including minimum funding level adjustment</v>
          </cell>
          <cell r="BE4" t="str">
            <v>Primary Funding</v>
          </cell>
          <cell r="BF4" t="str">
            <v>Secondary Funding</v>
          </cell>
          <cell r="BG4" t="str">
            <v>23-24 MFG budget using minimum funding level</v>
          </cell>
          <cell r="BH4" t="str">
            <v>Minimum allocation after capping/scaling</v>
          </cell>
          <cell r="BI4" t="str">
            <v>23-24 MFG Budget</v>
          </cell>
          <cell r="BJ4" t="str">
            <v>23-24 MFG Unit Value</v>
          </cell>
          <cell r="BK4" t="str">
            <v>22-23 MFG Unit Value</v>
          </cell>
          <cell r="BL4" t="str">
            <v>MFG % change</v>
          </cell>
          <cell r="BM4" t="str">
            <v>MFG Value adjustment</v>
          </cell>
          <cell r="BN4" t="str">
            <v>23-24 MFG Adjustment</v>
          </cell>
          <cell r="BO4" t="str">
            <v>23-24 Post MFG Budget</v>
          </cell>
        </row>
        <row r="5">
          <cell r="C5"/>
          <cell r="D5"/>
          <cell r="E5">
            <v>19844</v>
          </cell>
          <cell r="F5">
            <v>12418</v>
          </cell>
          <cell r="G5">
            <v>7426</v>
          </cell>
          <cell r="H5">
            <v>49722810.730600014</v>
          </cell>
          <cell r="I5">
            <v>25037211.017526045</v>
          </cell>
          <cell r="J5">
            <v>19031440.242325768</v>
          </cell>
          <cell r="K5">
            <v>3002242.5853689536</v>
          </cell>
          <cell r="L5">
            <v>2008799.2319999998</v>
          </cell>
          <cell r="M5">
            <v>4690240.1478086635</v>
          </cell>
          <cell r="N5">
            <v>4899574.9876000015</v>
          </cell>
          <cell r="O5">
            <v>331486.59252294654</v>
          </cell>
          <cell r="P5">
            <v>717002.90492478921</v>
          </cell>
          <cell r="Q5">
            <v>903020.23948951124</v>
          </cell>
          <cell r="R5">
            <v>1439277.2753030907</v>
          </cell>
          <cell r="S5">
            <v>1408726.643029917</v>
          </cell>
          <cell r="T5">
            <v>400789.25735058624</v>
          </cell>
          <cell r="U5">
            <v>281741.00096093328</v>
          </cell>
          <cell r="V5">
            <v>670137.02179390437</v>
          </cell>
          <cell r="W5">
            <v>901300.40080872516</v>
          </cell>
          <cell r="X5">
            <v>1328219.7083543208</v>
          </cell>
          <cell r="Y5">
            <v>1161873.5357927759</v>
          </cell>
          <cell r="Z5">
            <v>406031.24913124379</v>
          </cell>
          <cell r="AA5">
            <v>1859760.5497512177</v>
          </cell>
          <cell r="AB5">
            <v>612506.33144812274</v>
          </cell>
          <cell r="AC5">
            <v>5309877.2903265106</v>
          </cell>
          <cell r="AD5">
            <v>3230692.6483222442</v>
          </cell>
          <cell r="AE5">
            <v>176198.29585157181</v>
          </cell>
          <cell r="AF5">
            <v>80843.010869763122</v>
          </cell>
          <cell r="AG5">
            <v>8369996.7999999914</v>
          </cell>
          <cell r="AH5">
            <v>0</v>
          </cell>
          <cell r="AI5">
            <v>0</v>
          </cell>
          <cell r="AJ5">
            <v>103000</v>
          </cell>
          <cell r="AK5">
            <v>2627878.5064143054</v>
          </cell>
          <cell r="AL5">
            <v>1228536.7030440001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1279000</v>
          </cell>
          <cell r="AR5">
            <v>0</v>
          </cell>
          <cell r="AS5">
            <v>0</v>
          </cell>
          <cell r="AT5">
            <v>93791461.990451828</v>
          </cell>
          <cell r="AU5">
            <v>35820340.908809789</v>
          </cell>
          <cell r="AV5">
            <v>13608412.009458302</v>
          </cell>
          <cell r="AW5">
            <v>23361299.347004574</v>
          </cell>
          <cell r="AX5">
            <v>143220214.9087199</v>
          </cell>
          <cell r="AY5">
            <v>137981799.69926161</v>
          </cell>
          <cell r="AZ5"/>
          <cell r="BA5">
            <v>96478020</v>
          </cell>
          <cell r="BB5">
            <v>0</v>
          </cell>
          <cell r="BC5">
            <v>0</v>
          </cell>
          <cell r="BD5">
            <v>143220214.9087199</v>
          </cell>
          <cell r="BE5">
            <v>78643635.29118982</v>
          </cell>
          <cell r="BF5">
            <v>64576579.617530107</v>
          </cell>
          <cell r="BG5">
            <v>101716435.20945831</v>
          </cell>
          <cell r="BH5"/>
          <cell r="BI5">
            <v>132222339.60230561</v>
          </cell>
          <cell r="BJ5">
            <v>340864.55756659945</v>
          </cell>
          <cell r="BK5">
            <v>333506.62737192138</v>
          </cell>
          <cell r="BL5"/>
          <cell r="BM5"/>
          <cell r="BN5">
            <v>215841.35429258132</v>
          </cell>
          <cell r="BO5">
            <v>143436056.26301247</v>
          </cell>
        </row>
        <row r="6">
          <cell r="C6">
            <v>2062015</v>
          </cell>
          <cell r="D6" t="str">
            <v>Ambler Primary School and Children's Centre</v>
          </cell>
          <cell r="E6">
            <v>412</v>
          </cell>
          <cell r="F6">
            <v>412</v>
          </cell>
          <cell r="G6">
            <v>0</v>
          </cell>
          <cell r="H6">
            <v>1649685.7804</v>
          </cell>
          <cell r="I6">
            <v>0</v>
          </cell>
          <cell r="J6">
            <v>0</v>
          </cell>
          <cell r="K6">
            <v>65057.702400000104</v>
          </cell>
          <cell r="L6">
            <v>0</v>
          </cell>
          <cell r="M6">
            <v>106449.95219999999</v>
          </cell>
          <cell r="N6">
            <v>0</v>
          </cell>
          <cell r="O6">
            <v>20782.321600000028</v>
          </cell>
          <cell r="P6">
            <v>39614.814400000047</v>
          </cell>
          <cell r="Q6">
            <v>14647.494400000003</v>
          </cell>
          <cell r="R6">
            <v>23397.945599999995</v>
          </cell>
          <cell r="S6">
            <v>32136.507599999968</v>
          </cell>
          <cell r="T6">
            <v>796.57640000000072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59557.280217563806</v>
          </cell>
          <cell r="AB6">
            <v>0</v>
          </cell>
          <cell r="AC6">
            <v>154052.24223942647</v>
          </cell>
          <cell r="AD6">
            <v>0</v>
          </cell>
          <cell r="AE6">
            <v>0</v>
          </cell>
          <cell r="AF6">
            <v>0</v>
          </cell>
          <cell r="AG6">
            <v>152181.76000000001</v>
          </cell>
          <cell r="AH6">
            <v>0</v>
          </cell>
          <cell r="AI6">
            <v>0</v>
          </cell>
          <cell r="AJ6">
            <v>0</v>
          </cell>
          <cell r="AK6">
            <v>56774.424000000006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1649685.7804</v>
          </cell>
          <cell r="AU6">
            <v>516492.83705699042</v>
          </cell>
          <cell r="AV6">
            <v>208956.18400000001</v>
          </cell>
          <cell r="AW6">
            <v>357340.67129542655</v>
          </cell>
          <cell r="AX6">
            <v>2375134.8014569902</v>
          </cell>
          <cell r="AY6">
            <v>2318360.3774569901</v>
          </cell>
          <cell r="AZ6">
            <v>4405</v>
          </cell>
          <cell r="BA6">
            <v>1814860</v>
          </cell>
          <cell r="BB6">
            <v>0</v>
          </cell>
          <cell r="BC6">
            <v>0</v>
          </cell>
          <cell r="BD6">
            <v>2375134.8014569902</v>
          </cell>
          <cell r="BE6">
            <v>2375134.8014569902</v>
          </cell>
          <cell r="BF6">
            <v>0</v>
          </cell>
          <cell r="BG6">
            <v>1871634.4240000001</v>
          </cell>
          <cell r="BH6">
            <v>1662678.24</v>
          </cell>
          <cell r="BI6">
            <v>2166178.6174569898</v>
          </cell>
          <cell r="BJ6">
            <v>5257.7150909150241</v>
          </cell>
          <cell r="BK6">
            <v>5668.3857604368923</v>
          </cell>
          <cell r="BL6">
            <v>-7.2449315709630813E-2</v>
          </cell>
          <cell r="BM6">
            <v>7.2449315709630813E-2</v>
          </cell>
          <cell r="BN6">
            <v>169196.31584300968</v>
          </cell>
          <cell r="BO6">
            <v>2544331.1173</v>
          </cell>
        </row>
        <row r="7">
          <cell r="C7">
            <v>2062128</v>
          </cell>
          <cell r="D7" t="str">
            <v>Copenhagen Primary School</v>
          </cell>
          <cell r="E7">
            <v>128</v>
          </cell>
          <cell r="F7">
            <v>128</v>
          </cell>
          <cell r="G7">
            <v>0</v>
          </cell>
          <cell r="H7">
            <v>512523.73759999999</v>
          </cell>
          <cell r="I7">
            <v>0</v>
          </cell>
          <cell r="J7">
            <v>0</v>
          </cell>
          <cell r="K7">
            <v>30816.806400000001</v>
          </cell>
          <cell r="L7">
            <v>0</v>
          </cell>
          <cell r="M7">
            <v>48614.938799999996</v>
          </cell>
          <cell r="N7">
            <v>0</v>
          </cell>
          <cell r="O7">
            <v>820.35479999999995</v>
          </cell>
          <cell r="P7">
            <v>6325.0544</v>
          </cell>
          <cell r="Q7">
            <v>6277.4976000000006</v>
          </cell>
          <cell r="R7">
            <v>7418.8608000000004</v>
          </cell>
          <cell r="S7">
            <v>25466.666399999998</v>
          </cell>
          <cell r="T7">
            <v>23897.292000000001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22265.151192792771</v>
          </cell>
          <cell r="AB7">
            <v>0</v>
          </cell>
          <cell r="AC7">
            <v>74569.062400000068</v>
          </cell>
          <cell r="AD7">
            <v>0</v>
          </cell>
          <cell r="AE7">
            <v>7100.7058079999997</v>
          </cell>
          <cell r="AF7">
            <v>0</v>
          </cell>
          <cell r="AG7">
            <v>152181.76000000001</v>
          </cell>
          <cell r="AH7">
            <v>0</v>
          </cell>
          <cell r="AI7">
            <v>0</v>
          </cell>
          <cell r="AJ7">
            <v>0</v>
          </cell>
          <cell r="AK7">
            <v>43174.069159999999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512523.73759999999</v>
          </cell>
          <cell r="AU7">
            <v>253572.39060079283</v>
          </cell>
          <cell r="AV7">
            <v>195355.82916000002</v>
          </cell>
          <cell r="AW7">
            <v>160229.28911200006</v>
          </cell>
          <cell r="AX7">
            <v>961451.95736079291</v>
          </cell>
          <cell r="AY7">
            <v>918277.88820079295</v>
          </cell>
          <cell r="AZ7">
            <v>4405</v>
          </cell>
          <cell r="BA7">
            <v>563840</v>
          </cell>
          <cell r="BB7">
            <v>0</v>
          </cell>
          <cell r="BC7">
            <v>0</v>
          </cell>
          <cell r="BD7">
            <v>961451.95736079291</v>
          </cell>
          <cell r="BE7">
            <v>961451.95736079291</v>
          </cell>
          <cell r="BF7">
            <v>0</v>
          </cell>
          <cell r="BG7">
            <v>607014.06915999996</v>
          </cell>
          <cell r="BH7">
            <v>411658.23999999993</v>
          </cell>
          <cell r="BI7">
            <v>766096.12820079294</v>
          </cell>
          <cell r="BJ7">
            <v>5985.1260015686948</v>
          </cell>
          <cell r="BK7">
            <v>5944.5226042857148</v>
          </cell>
          <cell r="BL7">
            <v>6.830388239033181E-3</v>
          </cell>
          <cell r="BM7">
            <v>0</v>
          </cell>
          <cell r="BN7">
            <v>0</v>
          </cell>
          <cell r="BO7">
            <v>961451.95736079291</v>
          </cell>
        </row>
        <row r="8">
          <cell r="C8">
            <v>2062166</v>
          </cell>
          <cell r="D8" t="str">
            <v>Drayton Park Primary School</v>
          </cell>
          <cell r="E8">
            <v>262</v>
          </cell>
          <cell r="F8">
            <v>262</v>
          </cell>
          <cell r="G8">
            <v>0</v>
          </cell>
          <cell r="H8">
            <v>1049072.0253999999</v>
          </cell>
          <cell r="I8">
            <v>0</v>
          </cell>
          <cell r="J8">
            <v>0</v>
          </cell>
          <cell r="K8">
            <v>39947.712000000007</v>
          </cell>
          <cell r="L8">
            <v>0</v>
          </cell>
          <cell r="M8">
            <v>60349.579200000102</v>
          </cell>
          <cell r="N8">
            <v>0</v>
          </cell>
          <cell r="O8">
            <v>3554.8707999999983</v>
          </cell>
          <cell r="P8">
            <v>13981.699199999968</v>
          </cell>
          <cell r="Q8">
            <v>6800.6223999999975</v>
          </cell>
          <cell r="R8">
            <v>25680.67200000005</v>
          </cell>
          <cell r="S8">
            <v>58815.872400000037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31348.834527853916</v>
          </cell>
          <cell r="AB8">
            <v>0</v>
          </cell>
          <cell r="AC8">
            <v>90091.021959024394</v>
          </cell>
          <cell r="AD8">
            <v>0</v>
          </cell>
          <cell r="AE8">
            <v>2561.6470320000053</v>
          </cell>
          <cell r="AF8">
            <v>0</v>
          </cell>
          <cell r="AG8">
            <v>152181.76000000001</v>
          </cell>
          <cell r="AH8">
            <v>0</v>
          </cell>
          <cell r="AI8">
            <v>0</v>
          </cell>
          <cell r="AJ8">
            <v>0</v>
          </cell>
          <cell r="AK8">
            <v>62121.244639999997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1049072.0253999999</v>
          </cell>
          <cell r="AU8">
            <v>333132.53151887847</v>
          </cell>
          <cell r="AV8">
            <v>214303.00464</v>
          </cell>
          <cell r="AW8">
            <v>216349.92342102446</v>
          </cell>
          <cell r="AX8">
            <v>1596507.5615588783</v>
          </cell>
          <cell r="AY8">
            <v>1534386.3169188784</v>
          </cell>
          <cell r="AZ8">
            <v>4405</v>
          </cell>
          <cell r="BA8">
            <v>1154110</v>
          </cell>
          <cell r="BB8">
            <v>0</v>
          </cell>
          <cell r="BC8">
            <v>0</v>
          </cell>
          <cell r="BD8">
            <v>1596507.5615588783</v>
          </cell>
          <cell r="BE8">
            <v>1596507.561558878</v>
          </cell>
          <cell r="BF8">
            <v>0</v>
          </cell>
          <cell r="BG8">
            <v>1216231.2446399999</v>
          </cell>
          <cell r="BH8">
            <v>1001928.2399999999</v>
          </cell>
          <cell r="BI8">
            <v>1382204.5569188783</v>
          </cell>
          <cell r="BJ8">
            <v>5275.589911904116</v>
          </cell>
          <cell r="BK8">
            <v>5374.7488793893135</v>
          </cell>
          <cell r="BL8">
            <v>-1.8449041938581531E-2</v>
          </cell>
          <cell r="BM8">
            <v>1.8449041938581531E-2</v>
          </cell>
          <cell r="BN8">
            <v>25979.649481121756</v>
          </cell>
          <cell r="BO8">
            <v>1622487.21104</v>
          </cell>
        </row>
        <row r="9">
          <cell r="C9">
            <v>2062170</v>
          </cell>
          <cell r="D9" t="str">
            <v>Duncombe Primary School</v>
          </cell>
          <cell r="E9">
            <v>340</v>
          </cell>
          <cell r="F9">
            <v>340</v>
          </cell>
          <cell r="G9">
            <v>0</v>
          </cell>
          <cell r="H9">
            <v>1361391.1780000001</v>
          </cell>
          <cell r="I9">
            <v>0</v>
          </cell>
          <cell r="J9">
            <v>0</v>
          </cell>
          <cell r="K9">
            <v>111282.91200000001</v>
          </cell>
          <cell r="L9">
            <v>0</v>
          </cell>
          <cell r="M9">
            <v>183563.30340000012</v>
          </cell>
          <cell r="N9">
            <v>0</v>
          </cell>
          <cell r="O9">
            <v>1645.5494513274348</v>
          </cell>
          <cell r="P9">
            <v>20366.655528023653</v>
          </cell>
          <cell r="Q9">
            <v>55614.801746312703</v>
          </cell>
          <cell r="R9">
            <v>26328.791221238931</v>
          </cell>
          <cell r="S9">
            <v>70543.989522123855</v>
          </cell>
          <cell r="T9">
            <v>798.9261828908551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99801.800756756827</v>
          </cell>
          <cell r="AB9">
            <v>0</v>
          </cell>
          <cell r="AC9">
            <v>193188.9886403823</v>
          </cell>
          <cell r="AD9">
            <v>0</v>
          </cell>
          <cell r="AE9">
            <v>18650.588040000112</v>
          </cell>
          <cell r="AF9">
            <v>0</v>
          </cell>
          <cell r="AG9">
            <v>152181.76000000001</v>
          </cell>
          <cell r="AH9">
            <v>0</v>
          </cell>
          <cell r="AI9">
            <v>0</v>
          </cell>
          <cell r="AJ9">
            <v>0</v>
          </cell>
          <cell r="AK9">
            <v>66236.828000000009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1361391.1780000001</v>
          </cell>
          <cell r="AU9">
            <v>781786.30648905667</v>
          </cell>
          <cell r="AV9">
            <v>218418.58800000002</v>
          </cell>
          <cell r="AW9">
            <v>463466.13770438242</v>
          </cell>
          <cell r="AX9">
            <v>2361596.0724890567</v>
          </cell>
          <cell r="AY9">
            <v>2295359.2444890565</v>
          </cell>
          <cell r="AZ9">
            <v>4405</v>
          </cell>
          <cell r="BA9">
            <v>1497700</v>
          </cell>
          <cell r="BB9">
            <v>0</v>
          </cell>
          <cell r="BC9">
            <v>0</v>
          </cell>
          <cell r="BD9">
            <v>2361596.0724890567</v>
          </cell>
          <cell r="BE9">
            <v>2361596.0724890572</v>
          </cell>
          <cell r="BF9">
            <v>0</v>
          </cell>
          <cell r="BG9">
            <v>1563936.828</v>
          </cell>
          <cell r="BH9">
            <v>1345518.24</v>
          </cell>
          <cell r="BI9">
            <v>2143177.4844890567</v>
          </cell>
          <cell r="BJ9">
            <v>6303.4631896736964</v>
          </cell>
          <cell r="BK9">
            <v>6148.4437606232295</v>
          </cell>
          <cell r="BL9">
            <v>2.5212791250245337E-2</v>
          </cell>
          <cell r="BM9">
            <v>0</v>
          </cell>
          <cell r="BN9">
            <v>0</v>
          </cell>
          <cell r="BO9">
            <v>2361596.0724890567</v>
          </cell>
        </row>
        <row r="10">
          <cell r="C10">
            <v>2062251</v>
          </cell>
          <cell r="D10" t="str">
            <v>Gillespie Primary School</v>
          </cell>
          <cell r="E10">
            <v>208</v>
          </cell>
          <cell r="F10">
            <v>208</v>
          </cell>
          <cell r="G10">
            <v>0</v>
          </cell>
          <cell r="H10">
            <v>832851.0736</v>
          </cell>
          <cell r="I10">
            <v>0</v>
          </cell>
          <cell r="J10">
            <v>0</v>
          </cell>
          <cell r="K10">
            <v>22827.263999999963</v>
          </cell>
          <cell r="L10">
            <v>0</v>
          </cell>
          <cell r="M10">
            <v>34365.732600000061</v>
          </cell>
          <cell r="N10">
            <v>0</v>
          </cell>
          <cell r="O10">
            <v>11211.515600000021</v>
          </cell>
          <cell r="P10">
            <v>7989.5423999999739</v>
          </cell>
          <cell r="Q10">
            <v>2092.499199999997</v>
          </cell>
          <cell r="R10">
            <v>15979.084800000044</v>
          </cell>
          <cell r="S10">
            <v>4244.4444000000058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33037.548656179722</v>
          </cell>
          <cell r="AB10">
            <v>0</v>
          </cell>
          <cell r="AC10">
            <v>73029.411000000036</v>
          </cell>
          <cell r="AD10">
            <v>0</v>
          </cell>
          <cell r="AE10">
            <v>0</v>
          </cell>
          <cell r="AF10">
            <v>0</v>
          </cell>
          <cell r="AG10">
            <v>152181.76000000001</v>
          </cell>
          <cell r="AH10">
            <v>0</v>
          </cell>
          <cell r="AI10">
            <v>0</v>
          </cell>
          <cell r="AJ10">
            <v>0</v>
          </cell>
          <cell r="AK10">
            <v>41709.735154999988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832851.0736</v>
          </cell>
          <cell r="AU10">
            <v>204777.04265617981</v>
          </cell>
          <cell r="AV10">
            <v>193891.49515500001</v>
          </cell>
          <cell r="AW10">
            <v>160028.43043600005</v>
          </cell>
          <cell r="AX10">
            <v>1231519.6114111799</v>
          </cell>
          <cell r="AY10">
            <v>1189809.87625618</v>
          </cell>
          <cell r="AZ10">
            <v>4405</v>
          </cell>
          <cell r="BA10">
            <v>916240</v>
          </cell>
          <cell r="BB10">
            <v>0</v>
          </cell>
          <cell r="BC10">
            <v>0</v>
          </cell>
          <cell r="BD10">
            <v>1231519.6114111799</v>
          </cell>
          <cell r="BE10">
            <v>1231519.6114111799</v>
          </cell>
          <cell r="BF10">
            <v>0</v>
          </cell>
          <cell r="BG10">
            <v>957949.735155</v>
          </cell>
          <cell r="BH10">
            <v>764058.24</v>
          </cell>
          <cell r="BI10">
            <v>1037628.1162561799</v>
          </cell>
          <cell r="BJ10">
            <v>4988.5967127700951</v>
          </cell>
          <cell r="BK10">
            <v>5058.2521480582527</v>
          </cell>
          <cell r="BL10">
            <v>-1.3770653033755293E-2</v>
          </cell>
          <cell r="BM10">
            <v>1.3770653033755293E-2</v>
          </cell>
          <cell r="BN10">
            <v>14488.330539936782</v>
          </cell>
          <cell r="BO10">
            <v>1246007.9419511165</v>
          </cell>
        </row>
        <row r="11">
          <cell r="C11">
            <v>2062261</v>
          </cell>
          <cell r="D11" t="str">
            <v>Grafton Primary School</v>
          </cell>
          <cell r="E11">
            <v>398</v>
          </cell>
          <cell r="F11">
            <v>398</v>
          </cell>
          <cell r="G11">
            <v>0</v>
          </cell>
          <cell r="H11">
            <v>1593628.4966</v>
          </cell>
          <cell r="I11">
            <v>0</v>
          </cell>
          <cell r="J11">
            <v>0</v>
          </cell>
          <cell r="K11">
            <v>89597.01119999995</v>
          </cell>
          <cell r="L11">
            <v>0</v>
          </cell>
          <cell r="M11">
            <v>140815.68479999993</v>
          </cell>
          <cell r="N11">
            <v>0</v>
          </cell>
          <cell r="O11">
            <v>18868.160399999968</v>
          </cell>
          <cell r="P11">
            <v>50267.537599999981</v>
          </cell>
          <cell r="Q11">
            <v>48127.481599999934</v>
          </cell>
          <cell r="R11">
            <v>19973.856</v>
          </cell>
          <cell r="S11">
            <v>15765.079200000015</v>
          </cell>
          <cell r="T11">
            <v>796.57639999999947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72266.497216568168</v>
          </cell>
          <cell r="AB11">
            <v>0</v>
          </cell>
          <cell r="AC11">
            <v>139178.49846292683</v>
          </cell>
          <cell r="AD11">
            <v>0</v>
          </cell>
          <cell r="AE11">
            <v>0</v>
          </cell>
          <cell r="AF11">
            <v>0</v>
          </cell>
          <cell r="AG11">
            <v>152181.76000000001</v>
          </cell>
          <cell r="AH11">
            <v>0</v>
          </cell>
          <cell r="AI11">
            <v>0</v>
          </cell>
          <cell r="AJ11">
            <v>0</v>
          </cell>
          <cell r="AK11">
            <v>60670.707999999999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1593628.4966</v>
          </cell>
          <cell r="AU11">
            <v>595656.38287949492</v>
          </cell>
          <cell r="AV11">
            <v>212852.46799999999</v>
          </cell>
          <cell r="AW11">
            <v>378541.39065292676</v>
          </cell>
          <cell r="AX11">
            <v>2402137.3474794948</v>
          </cell>
          <cell r="AY11">
            <v>2341466.6394794947</v>
          </cell>
          <cell r="AZ11">
            <v>4405</v>
          </cell>
          <cell r="BA11">
            <v>1753190</v>
          </cell>
          <cell r="BB11">
            <v>0</v>
          </cell>
          <cell r="BC11">
            <v>0</v>
          </cell>
          <cell r="BD11">
            <v>2402137.3474794948</v>
          </cell>
          <cell r="BE11">
            <v>2402137.3474794938</v>
          </cell>
          <cell r="BF11">
            <v>0</v>
          </cell>
          <cell r="BG11">
            <v>1813860.7080000001</v>
          </cell>
          <cell r="BH11">
            <v>1601008.24</v>
          </cell>
          <cell r="BI11">
            <v>2189284.8794794944</v>
          </cell>
          <cell r="BJ11">
            <v>5500.715777586669</v>
          </cell>
          <cell r="BK11">
            <v>5410.1452329177064</v>
          </cell>
          <cell r="BL11">
            <v>1.674087122798322E-2</v>
          </cell>
          <cell r="BM11">
            <v>0</v>
          </cell>
          <cell r="BN11">
            <v>0</v>
          </cell>
          <cell r="BO11">
            <v>2402137.3474794948</v>
          </cell>
        </row>
        <row r="12">
          <cell r="C12">
            <v>2062279</v>
          </cell>
          <cell r="D12" t="str">
            <v>Hanover Primary School</v>
          </cell>
          <cell r="E12">
            <v>275</v>
          </cell>
          <cell r="F12">
            <v>275</v>
          </cell>
          <cell r="G12">
            <v>0</v>
          </cell>
          <cell r="H12">
            <v>1101125.2175</v>
          </cell>
          <cell r="I12">
            <v>0</v>
          </cell>
          <cell r="J12">
            <v>0</v>
          </cell>
          <cell r="K12">
            <v>57068.160000000054</v>
          </cell>
          <cell r="L12">
            <v>0</v>
          </cell>
          <cell r="M12">
            <v>90524.368800000055</v>
          </cell>
          <cell r="N12">
            <v>0</v>
          </cell>
          <cell r="O12">
            <v>9570.8059999999805</v>
          </cell>
          <cell r="P12">
            <v>8322.4399999999987</v>
          </cell>
          <cell r="Q12">
            <v>23540.616000000053</v>
          </cell>
          <cell r="R12">
            <v>54785.433599999982</v>
          </cell>
          <cell r="S12">
            <v>20009.5236</v>
          </cell>
          <cell r="T12">
            <v>6372.611200000003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26043.981459227387</v>
          </cell>
          <cell r="AB12">
            <v>0</v>
          </cell>
          <cell r="AC12">
            <v>125675.25997797359</v>
          </cell>
          <cell r="AD12">
            <v>0</v>
          </cell>
          <cell r="AE12">
            <v>0</v>
          </cell>
          <cell r="AF12">
            <v>0</v>
          </cell>
          <cell r="AG12">
            <v>152181.76000000001</v>
          </cell>
          <cell r="AH12">
            <v>0</v>
          </cell>
          <cell r="AI12">
            <v>0</v>
          </cell>
          <cell r="AJ12">
            <v>0</v>
          </cell>
          <cell r="AK12">
            <v>62706.952595000002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1101125.2175</v>
          </cell>
          <cell r="AU12">
            <v>421913.20063720114</v>
          </cell>
          <cell r="AV12">
            <v>214888.71259500002</v>
          </cell>
          <cell r="AW12">
            <v>285751.67786097364</v>
          </cell>
          <cell r="AX12">
            <v>1737927.130732201</v>
          </cell>
          <cell r="AY12">
            <v>1675220.1781372011</v>
          </cell>
          <cell r="AZ12">
            <v>4405</v>
          </cell>
          <cell r="BA12">
            <v>1211375</v>
          </cell>
          <cell r="BB12">
            <v>0</v>
          </cell>
          <cell r="BC12">
            <v>0</v>
          </cell>
          <cell r="BD12">
            <v>1737927.130732201</v>
          </cell>
          <cell r="BE12">
            <v>1737927.1307322008</v>
          </cell>
          <cell r="BF12">
            <v>0</v>
          </cell>
          <cell r="BG12">
            <v>1274081.9525949999</v>
          </cell>
          <cell r="BH12">
            <v>1059193.24</v>
          </cell>
          <cell r="BI12">
            <v>1523038.4181372011</v>
          </cell>
          <cell r="BJ12">
            <v>5538.3215204989128</v>
          </cell>
          <cell r="BK12">
            <v>5340.2759892733566</v>
          </cell>
          <cell r="BL12">
            <v>3.7085261440299458E-2</v>
          </cell>
          <cell r="BM12">
            <v>0</v>
          </cell>
          <cell r="BN12">
            <v>0</v>
          </cell>
          <cell r="BO12">
            <v>1737927.130732201</v>
          </cell>
        </row>
        <row r="13">
          <cell r="C13">
            <v>2062282</v>
          </cell>
          <cell r="D13" t="str">
            <v>Hargrave Park Primary School</v>
          </cell>
          <cell r="E13">
            <v>276</v>
          </cell>
          <cell r="F13">
            <v>276</v>
          </cell>
          <cell r="G13">
            <v>0</v>
          </cell>
          <cell r="H13">
            <v>1105129.3092</v>
          </cell>
          <cell r="I13">
            <v>0</v>
          </cell>
          <cell r="J13">
            <v>0</v>
          </cell>
          <cell r="K13">
            <v>82178.150400000071</v>
          </cell>
          <cell r="L13">
            <v>0</v>
          </cell>
          <cell r="M13">
            <v>125728.28999999995</v>
          </cell>
          <cell r="N13">
            <v>0</v>
          </cell>
          <cell r="O13">
            <v>6562.8383999999978</v>
          </cell>
          <cell r="P13">
            <v>31958.169600000027</v>
          </cell>
          <cell r="Q13">
            <v>18832.492800000055</v>
          </cell>
          <cell r="R13">
            <v>10842.950399999996</v>
          </cell>
          <cell r="S13">
            <v>41838.094799999999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31856.524593991417</v>
          </cell>
          <cell r="AB13">
            <v>0</v>
          </cell>
          <cell r="AC13">
            <v>136707.3779974737</v>
          </cell>
          <cell r="AD13">
            <v>0</v>
          </cell>
          <cell r="AE13">
            <v>4988.4705359999889</v>
          </cell>
          <cell r="AF13">
            <v>0</v>
          </cell>
          <cell r="AG13">
            <v>152181.76000000001</v>
          </cell>
          <cell r="AH13">
            <v>0</v>
          </cell>
          <cell r="AI13">
            <v>0</v>
          </cell>
          <cell r="AJ13">
            <v>0</v>
          </cell>
          <cell r="AK13">
            <v>42311.744405000005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1105129.3092</v>
          </cell>
          <cell r="AU13">
            <v>491493.35952746519</v>
          </cell>
          <cell r="AV13">
            <v>194493.50440500001</v>
          </cell>
          <cell r="AW13">
            <v>336791.18212147371</v>
          </cell>
          <cell r="AX13">
            <v>1791116.1731324652</v>
          </cell>
          <cell r="AY13">
            <v>1748804.4287274652</v>
          </cell>
          <cell r="AZ13">
            <v>4405</v>
          </cell>
          <cell r="BA13">
            <v>1215780</v>
          </cell>
          <cell r="BB13">
            <v>0</v>
          </cell>
          <cell r="BC13">
            <v>0</v>
          </cell>
          <cell r="BD13">
            <v>1791116.1731324652</v>
          </cell>
          <cell r="BE13">
            <v>1791116.1731324659</v>
          </cell>
          <cell r="BF13">
            <v>0</v>
          </cell>
          <cell r="BG13">
            <v>1258091.744405</v>
          </cell>
          <cell r="BH13">
            <v>1063598.24</v>
          </cell>
          <cell r="BI13">
            <v>1596622.6687274652</v>
          </cell>
          <cell r="BJ13">
            <v>5784.8647417661787</v>
          </cell>
          <cell r="BK13">
            <v>5688.6935537634399</v>
          </cell>
          <cell r="BL13">
            <v>1.6905672118533308E-2</v>
          </cell>
          <cell r="BM13">
            <v>0</v>
          </cell>
          <cell r="BN13">
            <v>0</v>
          </cell>
          <cell r="BO13">
            <v>1791116.1731324652</v>
          </cell>
        </row>
        <row r="14">
          <cell r="C14">
            <v>2062379</v>
          </cell>
          <cell r="D14" t="str">
            <v>Laycock Primary School</v>
          </cell>
          <cell r="E14">
            <v>293</v>
          </cell>
          <cell r="F14">
            <v>293</v>
          </cell>
          <cell r="G14">
            <v>0</v>
          </cell>
          <cell r="H14">
            <v>1173198.8681000001</v>
          </cell>
          <cell r="I14">
            <v>0</v>
          </cell>
          <cell r="J14">
            <v>0</v>
          </cell>
          <cell r="K14">
            <v>81036.787200000021</v>
          </cell>
          <cell r="L14">
            <v>0</v>
          </cell>
          <cell r="M14">
            <v>125728.29000000008</v>
          </cell>
          <cell r="N14">
            <v>0</v>
          </cell>
          <cell r="O14">
            <v>16407.095999999998</v>
          </cell>
          <cell r="P14">
            <v>12317.211200000031</v>
          </cell>
          <cell r="Q14">
            <v>16216.868800000007</v>
          </cell>
          <cell r="R14">
            <v>34811.577599999917</v>
          </cell>
          <cell r="S14">
            <v>32136.507600000023</v>
          </cell>
          <cell r="T14">
            <v>9558.9167999999991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46565.073528125002</v>
          </cell>
          <cell r="AB14">
            <v>0</v>
          </cell>
          <cell r="AC14">
            <v>197370.46739558832</v>
          </cell>
          <cell r="AD14">
            <v>0</v>
          </cell>
          <cell r="AE14">
            <v>1890.8727666851196</v>
          </cell>
          <cell r="AF14">
            <v>0</v>
          </cell>
          <cell r="AG14">
            <v>152181.76000000001</v>
          </cell>
          <cell r="AH14">
            <v>0</v>
          </cell>
          <cell r="AI14">
            <v>0</v>
          </cell>
          <cell r="AJ14">
            <v>0</v>
          </cell>
          <cell r="AK14">
            <v>86831.335009999995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1173198.8681000001</v>
          </cell>
          <cell r="AU14">
            <v>574039.66889039846</v>
          </cell>
          <cell r="AV14">
            <v>239013.09500999999</v>
          </cell>
          <cell r="AW14">
            <v>400104.44975258841</v>
          </cell>
          <cell r="AX14">
            <v>1986251.6320003986</v>
          </cell>
          <cell r="AY14">
            <v>1899420.2969903986</v>
          </cell>
          <cell r="AZ14">
            <v>4405</v>
          </cell>
          <cell r="BA14">
            <v>1290665</v>
          </cell>
          <cell r="BB14">
            <v>0</v>
          </cell>
          <cell r="BC14">
            <v>0</v>
          </cell>
          <cell r="BD14">
            <v>1986251.6320003986</v>
          </cell>
          <cell r="BE14">
            <v>1986251.6320003988</v>
          </cell>
          <cell r="BF14">
            <v>0</v>
          </cell>
          <cell r="BG14">
            <v>1377496.33501</v>
          </cell>
          <cell r="BH14">
            <v>1138483.24</v>
          </cell>
          <cell r="BI14">
            <v>1747238.5369903985</v>
          </cell>
          <cell r="BJ14">
            <v>5963.2714573051144</v>
          </cell>
          <cell r="BK14">
            <v>5742.9527241982505</v>
          </cell>
          <cell r="BL14">
            <v>3.8363320000622439E-2</v>
          </cell>
          <cell r="BM14">
            <v>0</v>
          </cell>
          <cell r="BN14">
            <v>0</v>
          </cell>
          <cell r="BO14">
            <v>1986251.6320003986</v>
          </cell>
        </row>
        <row r="15">
          <cell r="C15">
            <v>2062429</v>
          </cell>
          <cell r="D15" t="str">
            <v>Moreland Primary School</v>
          </cell>
          <cell r="E15">
            <v>336</v>
          </cell>
          <cell r="F15">
            <v>336</v>
          </cell>
          <cell r="G15">
            <v>0</v>
          </cell>
          <cell r="H15">
            <v>1345374.8111999999</v>
          </cell>
          <cell r="I15">
            <v>0</v>
          </cell>
          <cell r="J15">
            <v>0</v>
          </cell>
          <cell r="K15">
            <v>99869.279999999941</v>
          </cell>
          <cell r="L15">
            <v>0</v>
          </cell>
          <cell r="M15">
            <v>153388.51379999996</v>
          </cell>
          <cell r="N15">
            <v>0</v>
          </cell>
          <cell r="O15">
            <v>3828.3224000000027</v>
          </cell>
          <cell r="P15">
            <v>9986.9280000000035</v>
          </cell>
          <cell r="Q15">
            <v>18832.492799999975</v>
          </cell>
          <cell r="R15">
            <v>58209.523200000083</v>
          </cell>
          <cell r="S15">
            <v>84282.538799999966</v>
          </cell>
          <cell r="T15">
            <v>1593.1527999999996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75571.334744085965</v>
          </cell>
          <cell r="AB15">
            <v>0</v>
          </cell>
          <cell r="AC15">
            <v>148403.72477807614</v>
          </cell>
          <cell r="AD15">
            <v>0</v>
          </cell>
          <cell r="AE15">
            <v>8808.4704959999872</v>
          </cell>
          <cell r="AF15">
            <v>0</v>
          </cell>
          <cell r="AG15">
            <v>152181.76000000001</v>
          </cell>
          <cell r="AH15">
            <v>0</v>
          </cell>
          <cell r="AI15">
            <v>0</v>
          </cell>
          <cell r="AJ15">
            <v>0</v>
          </cell>
          <cell r="AK15">
            <v>77925.680000000008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1345374.8111999999</v>
          </cell>
          <cell r="AU15">
            <v>662774.28181816207</v>
          </cell>
          <cell r="AV15">
            <v>230107.44</v>
          </cell>
          <cell r="AW15">
            <v>390431.69724607607</v>
          </cell>
          <cell r="AX15">
            <v>2238256.533018162</v>
          </cell>
          <cell r="AY15">
            <v>2160330.8530181618</v>
          </cell>
          <cell r="AZ15">
            <v>4405</v>
          </cell>
          <cell r="BA15">
            <v>1480080</v>
          </cell>
          <cell r="BB15">
            <v>0</v>
          </cell>
          <cell r="BC15">
            <v>0</v>
          </cell>
          <cell r="BD15">
            <v>2238256.533018162</v>
          </cell>
          <cell r="BE15">
            <v>2238256.5330181625</v>
          </cell>
          <cell r="BF15">
            <v>0</v>
          </cell>
          <cell r="BG15">
            <v>1558005.68</v>
          </cell>
          <cell r="BH15">
            <v>1327898.24</v>
          </cell>
          <cell r="BI15">
            <v>2008149.0930181621</v>
          </cell>
          <cell r="BJ15">
            <v>5976.6342054111965</v>
          </cell>
          <cell r="BK15">
            <v>5836.1300704402511</v>
          </cell>
          <cell r="BL15">
            <v>2.4074880661517955E-2</v>
          </cell>
          <cell r="BM15">
            <v>0</v>
          </cell>
          <cell r="BN15">
            <v>0</v>
          </cell>
          <cell r="BO15">
            <v>2238256.533018162</v>
          </cell>
        </row>
        <row r="16">
          <cell r="C16">
            <v>2062455</v>
          </cell>
          <cell r="D16" t="str">
            <v>Pakeman Primary School</v>
          </cell>
          <cell r="E16">
            <v>286</v>
          </cell>
          <cell r="F16">
            <v>286</v>
          </cell>
          <cell r="G16">
            <v>0</v>
          </cell>
          <cell r="H16">
            <v>1145170.2261999999</v>
          </cell>
          <cell r="I16">
            <v>0</v>
          </cell>
          <cell r="J16">
            <v>0</v>
          </cell>
          <cell r="K16">
            <v>89597.011199999994</v>
          </cell>
          <cell r="L16">
            <v>0</v>
          </cell>
          <cell r="M16">
            <v>143330.25060000003</v>
          </cell>
          <cell r="N16">
            <v>0</v>
          </cell>
          <cell r="O16">
            <v>4922.1287999999968</v>
          </cell>
          <cell r="P16">
            <v>15313.289600000015</v>
          </cell>
          <cell r="Q16">
            <v>42373.108799999973</v>
          </cell>
          <cell r="R16">
            <v>60492.249600000068</v>
          </cell>
          <cell r="S16">
            <v>13946.031599999998</v>
          </cell>
          <cell r="T16">
            <v>796.57640000000072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80827.06950819683</v>
          </cell>
          <cell r="AB16">
            <v>0</v>
          </cell>
          <cell r="AC16">
            <v>145665.9863690786</v>
          </cell>
          <cell r="AD16">
            <v>0</v>
          </cell>
          <cell r="AE16">
            <v>5437.8822959999925</v>
          </cell>
          <cell r="AF16">
            <v>0</v>
          </cell>
          <cell r="AG16">
            <v>152181.76000000001</v>
          </cell>
          <cell r="AH16">
            <v>0</v>
          </cell>
          <cell r="AI16">
            <v>0</v>
          </cell>
          <cell r="AJ16">
            <v>0</v>
          </cell>
          <cell r="AK16">
            <v>61828.396069999995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1145170.2261999999</v>
          </cell>
          <cell r="AU16">
            <v>602701.58477327554</v>
          </cell>
          <cell r="AV16">
            <v>214010.15607</v>
          </cell>
          <cell r="AW16">
            <v>364265.57846707862</v>
          </cell>
          <cell r="AX16">
            <v>1961881.9670432755</v>
          </cell>
          <cell r="AY16">
            <v>1900053.5709732755</v>
          </cell>
          <cell r="AZ16">
            <v>4405</v>
          </cell>
          <cell r="BA16">
            <v>1259830</v>
          </cell>
          <cell r="BB16">
            <v>0</v>
          </cell>
          <cell r="BC16">
            <v>0</v>
          </cell>
          <cell r="BD16">
            <v>1961881.9670432755</v>
          </cell>
          <cell r="BE16">
            <v>1961881.9670432752</v>
          </cell>
          <cell r="BF16">
            <v>0</v>
          </cell>
          <cell r="BG16">
            <v>1321658.39607</v>
          </cell>
          <cell r="BH16">
            <v>1107648.24</v>
          </cell>
          <cell r="BI16">
            <v>1747871.8109732755</v>
          </cell>
          <cell r="BJ16">
            <v>6111.4398985079561</v>
          </cell>
          <cell r="BK16">
            <v>5844.708838652482</v>
          </cell>
          <cell r="BL16">
            <v>4.563632975034046E-2</v>
          </cell>
          <cell r="BM16">
            <v>0</v>
          </cell>
          <cell r="BN16">
            <v>0</v>
          </cell>
          <cell r="BO16">
            <v>1961881.9670432755</v>
          </cell>
        </row>
        <row r="17">
          <cell r="C17">
            <v>2062515</v>
          </cell>
          <cell r="D17" t="str">
            <v>Robert Blair School</v>
          </cell>
          <cell r="E17">
            <v>184</v>
          </cell>
          <cell r="F17">
            <v>184</v>
          </cell>
          <cell r="G17">
            <v>0</v>
          </cell>
          <cell r="H17">
            <v>736752.87280000001</v>
          </cell>
          <cell r="I17">
            <v>0</v>
          </cell>
          <cell r="J17">
            <v>0</v>
          </cell>
          <cell r="K17">
            <v>44513.164800000006</v>
          </cell>
          <cell r="L17">
            <v>0</v>
          </cell>
          <cell r="M17">
            <v>72084.219599999982</v>
          </cell>
          <cell r="N17">
            <v>0</v>
          </cell>
          <cell r="O17">
            <v>2734.5159999999987</v>
          </cell>
          <cell r="P17">
            <v>6657.9519999999975</v>
          </cell>
          <cell r="Q17">
            <v>9939.3711999999632</v>
          </cell>
          <cell r="R17">
            <v>27963.398400000002</v>
          </cell>
          <cell r="S17">
            <v>48507.93599999998</v>
          </cell>
          <cell r="T17">
            <v>2389.7292000000066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32326.507617834362</v>
          </cell>
          <cell r="AB17">
            <v>0</v>
          </cell>
          <cell r="AC17">
            <v>102629.46407417223</v>
          </cell>
          <cell r="AD17">
            <v>0</v>
          </cell>
          <cell r="AE17">
            <v>0</v>
          </cell>
          <cell r="AF17">
            <v>0</v>
          </cell>
          <cell r="AG17">
            <v>152181.76000000001</v>
          </cell>
          <cell r="AH17">
            <v>0</v>
          </cell>
          <cell r="AI17">
            <v>0</v>
          </cell>
          <cell r="AJ17">
            <v>0</v>
          </cell>
          <cell r="AK17">
            <v>47821.113980000002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736752.87280000001</v>
          </cell>
          <cell r="AU17">
            <v>349746.25889200653</v>
          </cell>
          <cell r="AV17">
            <v>200002.87398</v>
          </cell>
          <cell r="AW17">
            <v>224030.4694181722</v>
          </cell>
          <cell r="AX17">
            <v>1286502.0056720064</v>
          </cell>
          <cell r="AY17">
            <v>1238680.8916920065</v>
          </cell>
          <cell r="AZ17">
            <v>4405</v>
          </cell>
          <cell r="BA17">
            <v>810520</v>
          </cell>
          <cell r="BB17">
            <v>0</v>
          </cell>
          <cell r="BC17">
            <v>0</v>
          </cell>
          <cell r="BD17">
            <v>1286502.0056720064</v>
          </cell>
          <cell r="BE17">
            <v>1286502.0056720064</v>
          </cell>
          <cell r="BF17">
            <v>0</v>
          </cell>
          <cell r="BG17">
            <v>858341.11398000002</v>
          </cell>
          <cell r="BH17">
            <v>658338.24</v>
          </cell>
          <cell r="BI17">
            <v>1086499.1316920065</v>
          </cell>
          <cell r="BJ17">
            <v>5904.8865852826439</v>
          </cell>
          <cell r="BK17">
            <v>5930.3259949999992</v>
          </cell>
          <cell r="BL17">
            <v>-4.2897152262462391E-3</v>
          </cell>
          <cell r="BM17">
            <v>4.2897152262462391E-3</v>
          </cell>
          <cell r="BN17">
            <v>4680.8513879933889</v>
          </cell>
          <cell r="BO17">
            <v>1291182.8570599998</v>
          </cell>
        </row>
        <row r="18">
          <cell r="C18">
            <v>2062596</v>
          </cell>
          <cell r="D18" t="str">
            <v>Thornhill Primary School</v>
          </cell>
          <cell r="E18">
            <v>411</v>
          </cell>
          <cell r="F18">
            <v>411</v>
          </cell>
          <cell r="G18">
            <v>0</v>
          </cell>
          <cell r="H18">
            <v>1645681.6887000001</v>
          </cell>
          <cell r="I18">
            <v>0</v>
          </cell>
          <cell r="J18">
            <v>0</v>
          </cell>
          <cell r="K18">
            <v>93021.100800000044</v>
          </cell>
          <cell r="L18">
            <v>0</v>
          </cell>
          <cell r="M18">
            <v>150035.75939999995</v>
          </cell>
          <cell r="N18">
            <v>0</v>
          </cell>
          <cell r="O18">
            <v>27618.611600000011</v>
          </cell>
          <cell r="P18">
            <v>8988.2351999999992</v>
          </cell>
          <cell r="Q18">
            <v>25633.115199999975</v>
          </cell>
          <cell r="R18">
            <v>17120.447999999997</v>
          </cell>
          <cell r="S18">
            <v>52752.380399999922</v>
          </cell>
          <cell r="T18">
            <v>21507.5628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49395.142073142772</v>
          </cell>
          <cell r="AB18">
            <v>0</v>
          </cell>
          <cell r="AC18">
            <v>74926.331993440239</v>
          </cell>
          <cell r="AD18">
            <v>0</v>
          </cell>
          <cell r="AE18">
            <v>2629.0587959999957</v>
          </cell>
          <cell r="AF18">
            <v>0</v>
          </cell>
          <cell r="AG18">
            <v>152181.76000000001</v>
          </cell>
          <cell r="AH18">
            <v>0</v>
          </cell>
          <cell r="AI18">
            <v>0</v>
          </cell>
          <cell r="AJ18">
            <v>0</v>
          </cell>
          <cell r="AK18">
            <v>64566.992000000006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1645681.6887000001</v>
          </cell>
          <cell r="AU18">
            <v>523627.74626258283</v>
          </cell>
          <cell r="AV18">
            <v>216748.75200000001</v>
          </cell>
          <cell r="AW18">
            <v>325237.03216044023</v>
          </cell>
          <cell r="AX18">
            <v>2386058.1869625826</v>
          </cell>
          <cell r="AY18">
            <v>2321491.1949625826</v>
          </cell>
          <cell r="AZ18">
            <v>4405</v>
          </cell>
          <cell r="BA18">
            <v>1810455</v>
          </cell>
          <cell r="BB18">
            <v>0</v>
          </cell>
          <cell r="BC18">
            <v>0</v>
          </cell>
          <cell r="BD18">
            <v>2386058.1869625826</v>
          </cell>
          <cell r="BE18">
            <v>2386058.1869625831</v>
          </cell>
          <cell r="BF18">
            <v>0</v>
          </cell>
          <cell r="BG18">
            <v>1875021.9920000001</v>
          </cell>
          <cell r="BH18">
            <v>1658273.24</v>
          </cell>
          <cell r="BI18">
            <v>2169309.4349625823</v>
          </cell>
          <cell r="BJ18">
            <v>5278.1251458943607</v>
          </cell>
          <cell r="BK18">
            <v>5263.4730817745813</v>
          </cell>
          <cell r="BL18">
            <v>2.7837254778625138E-3</v>
          </cell>
          <cell r="BM18">
            <v>0</v>
          </cell>
          <cell r="BN18">
            <v>0</v>
          </cell>
          <cell r="BO18">
            <v>2386058.1869625826</v>
          </cell>
        </row>
        <row r="19">
          <cell r="C19">
            <v>2062624</v>
          </cell>
          <cell r="D19" t="str">
            <v>Vittoria Primary School</v>
          </cell>
          <cell r="E19">
            <v>142</v>
          </cell>
          <cell r="F19">
            <v>142</v>
          </cell>
          <cell r="G19">
            <v>0</v>
          </cell>
          <cell r="H19">
            <v>568581.02139999997</v>
          </cell>
          <cell r="I19">
            <v>0</v>
          </cell>
          <cell r="J19">
            <v>0</v>
          </cell>
          <cell r="K19">
            <v>43942.483200000032</v>
          </cell>
          <cell r="L19">
            <v>0</v>
          </cell>
          <cell r="M19">
            <v>67893.276600000041</v>
          </cell>
          <cell r="N19">
            <v>0</v>
          </cell>
          <cell r="O19">
            <v>2187.6128000000003</v>
          </cell>
          <cell r="P19">
            <v>3661.8736000000017</v>
          </cell>
          <cell r="Q19">
            <v>12554.995199999983</v>
          </cell>
          <cell r="R19">
            <v>5136.1343999999972</v>
          </cell>
          <cell r="S19">
            <v>8488.8887999999952</v>
          </cell>
          <cell r="T19">
            <v>39828.82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19583.890240000004</v>
          </cell>
          <cell r="AB19">
            <v>0</v>
          </cell>
          <cell r="AC19">
            <v>69739.115548943184</v>
          </cell>
          <cell r="AD19">
            <v>0</v>
          </cell>
          <cell r="AE19">
            <v>2786.3529120000057</v>
          </cell>
          <cell r="AF19">
            <v>0</v>
          </cell>
          <cell r="AG19">
            <v>152181.76000000001</v>
          </cell>
          <cell r="AH19">
            <v>0</v>
          </cell>
          <cell r="AI19">
            <v>0</v>
          </cell>
          <cell r="AJ19">
            <v>0</v>
          </cell>
          <cell r="AK19">
            <v>52625.249250000001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568581.02139999997</v>
          </cell>
          <cell r="AU19">
            <v>275803.4433009433</v>
          </cell>
          <cell r="AV19">
            <v>204807.00925</v>
          </cell>
          <cell r="AW19">
            <v>179588.85608694324</v>
          </cell>
          <cell r="AX19">
            <v>1049191.4739509434</v>
          </cell>
          <cell r="AY19">
            <v>996566.22470094345</v>
          </cell>
          <cell r="AZ19">
            <v>4405</v>
          </cell>
          <cell r="BA19">
            <v>625510</v>
          </cell>
          <cell r="BB19">
            <v>0</v>
          </cell>
          <cell r="BC19">
            <v>0</v>
          </cell>
          <cell r="BD19">
            <v>1049191.4739509434</v>
          </cell>
          <cell r="BE19">
            <v>1049191.4739509432</v>
          </cell>
          <cell r="BF19">
            <v>0</v>
          </cell>
          <cell r="BG19">
            <v>678135.24924999999</v>
          </cell>
          <cell r="BH19">
            <v>473328.24</v>
          </cell>
          <cell r="BI19">
            <v>844384.46470094344</v>
          </cell>
          <cell r="BJ19">
            <v>5946.3694697249539</v>
          </cell>
          <cell r="BK19">
            <v>5956.9061390243887</v>
          </cell>
          <cell r="BL19">
            <v>-1.7688157331215749E-3</v>
          </cell>
          <cell r="BM19">
            <v>1.7688157331215749E-3</v>
          </cell>
          <cell r="BN19">
            <v>1496.2070405197464</v>
          </cell>
          <cell r="BO19">
            <v>1050687.6809914631</v>
          </cell>
        </row>
        <row r="20">
          <cell r="C20">
            <v>2062646</v>
          </cell>
          <cell r="D20" t="str">
            <v>Winton Primary School</v>
          </cell>
          <cell r="E20">
            <v>194</v>
          </cell>
          <cell r="F20">
            <v>194</v>
          </cell>
          <cell r="G20">
            <v>0</v>
          </cell>
          <cell r="H20">
            <v>776793.78980000003</v>
          </cell>
          <cell r="I20">
            <v>0</v>
          </cell>
          <cell r="J20">
            <v>0</v>
          </cell>
          <cell r="K20">
            <v>66769.747200000056</v>
          </cell>
          <cell r="L20">
            <v>0</v>
          </cell>
          <cell r="M20">
            <v>98906.254799999937</v>
          </cell>
          <cell r="N20">
            <v>0</v>
          </cell>
          <cell r="O20">
            <v>3281.4192000000007</v>
          </cell>
          <cell r="P20">
            <v>18309.367999999988</v>
          </cell>
          <cell r="Q20">
            <v>38188.110399999961</v>
          </cell>
          <cell r="R20">
            <v>9130.9055999999982</v>
          </cell>
          <cell r="S20">
            <v>6669.8412000000053</v>
          </cell>
          <cell r="T20">
            <v>9558.9168000000027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42712.02262168676</v>
          </cell>
          <cell r="AB20">
            <v>0</v>
          </cell>
          <cell r="AC20">
            <v>55229.53871707317</v>
          </cell>
          <cell r="AD20">
            <v>0</v>
          </cell>
          <cell r="AE20">
            <v>404.47058400000395</v>
          </cell>
          <cell r="AF20">
            <v>0</v>
          </cell>
          <cell r="AG20">
            <v>152181.76000000001</v>
          </cell>
          <cell r="AH20">
            <v>0</v>
          </cell>
          <cell r="AI20">
            <v>0</v>
          </cell>
          <cell r="AJ20">
            <v>0</v>
          </cell>
          <cell r="AK20">
            <v>40519.073180000007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776793.78980000003</v>
          </cell>
          <cell r="AU20">
            <v>349160.59512275987</v>
          </cell>
          <cell r="AV20">
            <v>192700.83318000002</v>
          </cell>
          <cell r="AW20">
            <v>211024.47752707318</v>
          </cell>
          <cell r="AX20">
            <v>1318655.2181027599</v>
          </cell>
          <cell r="AY20">
            <v>1278136.1449227598</v>
          </cell>
          <cell r="AZ20">
            <v>4405</v>
          </cell>
          <cell r="BA20">
            <v>854570</v>
          </cell>
          <cell r="BB20">
            <v>0</v>
          </cell>
          <cell r="BC20">
            <v>0</v>
          </cell>
          <cell r="BD20">
            <v>1318655.2181027599</v>
          </cell>
          <cell r="BE20">
            <v>1318655.2181027599</v>
          </cell>
          <cell r="BF20">
            <v>0</v>
          </cell>
          <cell r="BG20">
            <v>895089.07318000006</v>
          </cell>
          <cell r="BH20">
            <v>702388.24</v>
          </cell>
          <cell r="BI20">
            <v>1125954.3849227598</v>
          </cell>
          <cell r="BJ20">
            <v>5803.8885820760815</v>
          </cell>
          <cell r="BK20">
            <v>5743.0614293577983</v>
          </cell>
          <cell r="BL20">
            <v>1.0591416001114429E-2</v>
          </cell>
          <cell r="BM20">
            <v>0</v>
          </cell>
          <cell r="BN20">
            <v>0</v>
          </cell>
          <cell r="BO20">
            <v>1318655.2181027599</v>
          </cell>
        </row>
        <row r="21">
          <cell r="C21">
            <v>2062666</v>
          </cell>
          <cell r="D21" t="str">
            <v>Yerbury Primary School</v>
          </cell>
          <cell r="E21">
            <v>416</v>
          </cell>
          <cell r="F21">
            <v>416</v>
          </cell>
          <cell r="G21">
            <v>0</v>
          </cell>
          <cell r="H21">
            <v>1665702.1472</v>
          </cell>
          <cell r="I21">
            <v>0</v>
          </cell>
          <cell r="J21">
            <v>0</v>
          </cell>
          <cell r="K21">
            <v>35382.259200000117</v>
          </cell>
          <cell r="L21">
            <v>0</v>
          </cell>
          <cell r="M21">
            <v>51967.693200000162</v>
          </cell>
          <cell r="N21">
            <v>0</v>
          </cell>
          <cell r="O21">
            <v>8750.4511999999959</v>
          </cell>
          <cell r="P21">
            <v>40280.609600000062</v>
          </cell>
          <cell r="Q21">
            <v>19355.617600000001</v>
          </cell>
          <cell r="R21">
            <v>3994.7712000000056</v>
          </cell>
          <cell r="S21">
            <v>8488.8888000000115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33037.548656179868</v>
          </cell>
          <cell r="AB21">
            <v>0</v>
          </cell>
          <cell r="AC21">
            <v>119524.6576934085</v>
          </cell>
          <cell r="AD21">
            <v>0</v>
          </cell>
          <cell r="AE21">
            <v>0</v>
          </cell>
          <cell r="AF21">
            <v>0</v>
          </cell>
          <cell r="AG21">
            <v>152181.76000000001</v>
          </cell>
          <cell r="AH21">
            <v>0</v>
          </cell>
          <cell r="AI21">
            <v>0</v>
          </cell>
          <cell r="AJ21">
            <v>0</v>
          </cell>
          <cell r="AK21">
            <v>65123.604000000007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1665702.1472</v>
          </cell>
          <cell r="AU21">
            <v>320782.49714958871</v>
          </cell>
          <cell r="AV21">
            <v>217305.364</v>
          </cell>
          <cell r="AW21">
            <v>268069.82163740869</v>
          </cell>
          <cell r="AX21">
            <v>2203790.0083495886</v>
          </cell>
          <cell r="AY21">
            <v>2138666.4043495888</v>
          </cell>
          <cell r="AZ21">
            <v>4405</v>
          </cell>
          <cell r="BA21">
            <v>1832480</v>
          </cell>
          <cell r="BB21">
            <v>0</v>
          </cell>
          <cell r="BC21">
            <v>0</v>
          </cell>
          <cell r="BD21">
            <v>2203790.0083495886</v>
          </cell>
          <cell r="BE21">
            <v>2203790.0083495886</v>
          </cell>
          <cell r="BF21">
            <v>0</v>
          </cell>
          <cell r="BG21">
            <v>1897603.6040000001</v>
          </cell>
          <cell r="BH21">
            <v>1680298.24</v>
          </cell>
          <cell r="BI21">
            <v>1986484.6443495885</v>
          </cell>
          <cell r="BJ21">
            <v>4775.203471994203</v>
          </cell>
          <cell r="BK21">
            <v>4673.7267797101458</v>
          </cell>
          <cell r="BL21">
            <v>2.1712157570826288E-2</v>
          </cell>
          <cell r="BM21">
            <v>0</v>
          </cell>
          <cell r="BN21">
            <v>0</v>
          </cell>
          <cell r="BO21">
            <v>2203790.0083495886</v>
          </cell>
        </row>
        <row r="22">
          <cell r="C22">
            <v>2062803</v>
          </cell>
          <cell r="D22" t="str">
            <v>Tufnell Park Primary School</v>
          </cell>
          <cell r="E22">
            <v>392</v>
          </cell>
          <cell r="F22">
            <v>392</v>
          </cell>
          <cell r="G22">
            <v>0</v>
          </cell>
          <cell r="H22">
            <v>1569603.9464</v>
          </cell>
          <cell r="I22">
            <v>0</v>
          </cell>
          <cell r="J22">
            <v>0</v>
          </cell>
          <cell r="K22">
            <v>94162.464000000051</v>
          </cell>
          <cell r="L22">
            <v>0</v>
          </cell>
          <cell r="M22">
            <v>141653.87340000004</v>
          </cell>
          <cell r="N22">
            <v>0</v>
          </cell>
          <cell r="O22">
            <v>3828.3223999999977</v>
          </cell>
          <cell r="P22">
            <v>7656.6448</v>
          </cell>
          <cell r="Q22">
            <v>49173.731200000017</v>
          </cell>
          <cell r="R22">
            <v>66199.065600000045</v>
          </cell>
          <cell r="S22">
            <v>36380.952000000019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30505.525527272861</v>
          </cell>
          <cell r="AB22">
            <v>0</v>
          </cell>
          <cell r="AC22">
            <v>180589.4309574193</v>
          </cell>
          <cell r="AD22">
            <v>0</v>
          </cell>
          <cell r="AE22">
            <v>539.29411200001562</v>
          </cell>
          <cell r="AF22">
            <v>0</v>
          </cell>
          <cell r="AG22">
            <v>152181.76000000001</v>
          </cell>
          <cell r="AH22">
            <v>0</v>
          </cell>
          <cell r="AI22">
            <v>0</v>
          </cell>
          <cell r="AJ22">
            <v>0</v>
          </cell>
          <cell r="AK22">
            <v>50645.23184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1569603.9464</v>
          </cell>
          <cell r="AU22">
            <v>610689.30399669241</v>
          </cell>
          <cell r="AV22">
            <v>202826.99184</v>
          </cell>
          <cell r="AW22">
            <v>422317.49896141933</v>
          </cell>
          <cell r="AX22">
            <v>2383120.242236692</v>
          </cell>
          <cell r="AY22">
            <v>2332475.010396692</v>
          </cell>
          <cell r="AZ22">
            <v>4405</v>
          </cell>
          <cell r="BA22">
            <v>1726760</v>
          </cell>
          <cell r="BB22">
            <v>0</v>
          </cell>
          <cell r="BC22">
            <v>0</v>
          </cell>
          <cell r="BD22">
            <v>2383120.242236692</v>
          </cell>
          <cell r="BE22">
            <v>2383120.2422366925</v>
          </cell>
          <cell r="BF22">
            <v>0</v>
          </cell>
          <cell r="BG22">
            <v>1777405.23184</v>
          </cell>
          <cell r="BH22">
            <v>1574578.24</v>
          </cell>
          <cell r="BI22">
            <v>2180293.2503966917</v>
          </cell>
          <cell r="BJ22">
            <v>5561.9725775425813</v>
          </cell>
          <cell r="BK22">
            <v>5441.1424991935473</v>
          </cell>
          <cell r="BL22">
            <v>2.2206747639295001E-2</v>
          </cell>
          <cell r="BM22">
            <v>0</v>
          </cell>
          <cell r="BN22">
            <v>0</v>
          </cell>
          <cell r="BO22">
            <v>2383120.242236692</v>
          </cell>
        </row>
        <row r="23">
          <cell r="C23">
            <v>2062805</v>
          </cell>
          <cell r="D23" t="str">
            <v>Highbury Quadrant Primary School</v>
          </cell>
          <cell r="E23">
            <v>209</v>
          </cell>
          <cell r="F23">
            <v>209</v>
          </cell>
          <cell r="G23">
            <v>0</v>
          </cell>
          <cell r="H23">
            <v>836855.16529999999</v>
          </cell>
          <cell r="I23">
            <v>0</v>
          </cell>
          <cell r="J23">
            <v>0</v>
          </cell>
          <cell r="K23">
            <v>57068.159999999982</v>
          </cell>
          <cell r="L23">
            <v>0</v>
          </cell>
          <cell r="M23">
            <v>89686.18019999993</v>
          </cell>
          <cell r="N23">
            <v>0</v>
          </cell>
          <cell r="O23">
            <v>6562.8383999999724</v>
          </cell>
          <cell r="P23">
            <v>8655.3375999999935</v>
          </cell>
          <cell r="Q23">
            <v>2615.6240000000053</v>
          </cell>
          <cell r="R23">
            <v>52502.707200000048</v>
          </cell>
          <cell r="S23">
            <v>6063.4919999999993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29139.194802185826</v>
          </cell>
          <cell r="AB23">
            <v>0</v>
          </cell>
          <cell r="AC23">
            <v>101217.94207179495</v>
          </cell>
          <cell r="AD23">
            <v>0</v>
          </cell>
          <cell r="AE23">
            <v>7257.999923999997</v>
          </cell>
          <cell r="AF23">
            <v>0</v>
          </cell>
          <cell r="AG23">
            <v>152181.76000000001</v>
          </cell>
          <cell r="AH23">
            <v>0</v>
          </cell>
          <cell r="AI23">
            <v>0</v>
          </cell>
          <cell r="AJ23">
            <v>0</v>
          </cell>
          <cell r="AK23">
            <v>57331.036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836855.16529999999</v>
          </cell>
          <cell r="AU23">
            <v>360769.47619798075</v>
          </cell>
          <cell r="AV23">
            <v>209512.796</v>
          </cell>
          <cell r="AW23">
            <v>247527.65286879492</v>
          </cell>
          <cell r="AX23">
            <v>1407137.4374979809</v>
          </cell>
          <cell r="AY23">
            <v>1349806.4014979808</v>
          </cell>
          <cell r="AZ23">
            <v>4405</v>
          </cell>
          <cell r="BA23">
            <v>920645</v>
          </cell>
          <cell r="BB23">
            <v>0</v>
          </cell>
          <cell r="BC23">
            <v>0</v>
          </cell>
          <cell r="BD23">
            <v>1407137.4374979809</v>
          </cell>
          <cell r="BE23">
            <v>1407137.4374979807</v>
          </cell>
          <cell r="BF23">
            <v>0</v>
          </cell>
          <cell r="BG23">
            <v>977976.03599999996</v>
          </cell>
          <cell r="BH23">
            <v>768463.24</v>
          </cell>
          <cell r="BI23">
            <v>1197624.6414979808</v>
          </cell>
          <cell r="BJ23">
            <v>5730.2614425740712</v>
          </cell>
          <cell r="BK23">
            <v>5628.382411864407</v>
          </cell>
          <cell r="BL23">
            <v>1.8100943264783727E-2</v>
          </cell>
          <cell r="BM23">
            <v>0</v>
          </cell>
          <cell r="BN23">
            <v>0</v>
          </cell>
          <cell r="BO23">
            <v>1407137.4374979809</v>
          </cell>
        </row>
        <row r="24">
          <cell r="C24">
            <v>2062809</v>
          </cell>
          <cell r="D24" t="str">
            <v>Ashmount Primary School</v>
          </cell>
          <cell r="E24">
            <v>378</v>
          </cell>
          <cell r="F24">
            <v>378</v>
          </cell>
          <cell r="G24">
            <v>0</v>
          </cell>
          <cell r="H24">
            <v>1513546.6625999999</v>
          </cell>
          <cell r="I24">
            <v>0</v>
          </cell>
          <cell r="J24">
            <v>0</v>
          </cell>
          <cell r="K24">
            <v>79324.742400000061</v>
          </cell>
          <cell r="L24">
            <v>0</v>
          </cell>
          <cell r="M24">
            <v>130757.42160000009</v>
          </cell>
          <cell r="N24">
            <v>0</v>
          </cell>
          <cell r="O24">
            <v>1093.806400000002</v>
          </cell>
          <cell r="P24">
            <v>31292.374400000041</v>
          </cell>
          <cell r="Q24">
            <v>56497.478400000058</v>
          </cell>
          <cell r="R24">
            <v>31387.487999999892</v>
          </cell>
          <cell r="S24">
            <v>22434.920400000003</v>
          </cell>
          <cell r="T24">
            <v>796.5764000000014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43306.951418181758</v>
          </cell>
          <cell r="AB24">
            <v>0</v>
          </cell>
          <cell r="AC24">
            <v>129244.31629862328</v>
          </cell>
          <cell r="AD24">
            <v>0</v>
          </cell>
          <cell r="AE24">
            <v>0</v>
          </cell>
          <cell r="AF24">
            <v>0</v>
          </cell>
          <cell r="AG24">
            <v>152181.76000000001</v>
          </cell>
          <cell r="AH24">
            <v>0</v>
          </cell>
          <cell r="AI24">
            <v>0</v>
          </cell>
          <cell r="AJ24">
            <v>0</v>
          </cell>
          <cell r="AK24">
            <v>111879.012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1513546.6625999999</v>
          </cell>
          <cell r="AU24">
            <v>526136.07571680518</v>
          </cell>
          <cell r="AV24">
            <v>264060.772</v>
          </cell>
          <cell r="AW24">
            <v>351184.96566862334</v>
          </cell>
          <cell r="AX24">
            <v>2303743.510316805</v>
          </cell>
          <cell r="AY24">
            <v>2191864.4983168049</v>
          </cell>
          <cell r="AZ24">
            <v>4405</v>
          </cell>
          <cell r="BA24">
            <v>1665090</v>
          </cell>
          <cell r="BB24">
            <v>0</v>
          </cell>
          <cell r="BC24">
            <v>0</v>
          </cell>
          <cell r="BD24">
            <v>2303743.510316805</v>
          </cell>
          <cell r="BE24">
            <v>2303743.510316805</v>
          </cell>
          <cell r="BF24">
            <v>0</v>
          </cell>
          <cell r="BG24">
            <v>1776969.0120000001</v>
          </cell>
          <cell r="BH24">
            <v>1512908.24</v>
          </cell>
          <cell r="BI24">
            <v>2039682.7383168051</v>
          </cell>
          <cell r="BJ24">
            <v>5395.9860802031881</v>
          </cell>
          <cell r="BK24">
            <v>5323.2352958974352</v>
          </cell>
          <cell r="BL24">
            <v>1.3666648243375823E-2</v>
          </cell>
          <cell r="BM24">
            <v>0</v>
          </cell>
          <cell r="BN24">
            <v>0</v>
          </cell>
          <cell r="BO24">
            <v>2303743.510316805</v>
          </cell>
        </row>
        <row r="25">
          <cell r="C25">
            <v>2062850</v>
          </cell>
          <cell r="D25" t="str">
            <v>Prior Weston Primary School and Children's Centre</v>
          </cell>
          <cell r="E25">
            <v>245</v>
          </cell>
          <cell r="F25">
            <v>245</v>
          </cell>
          <cell r="G25">
            <v>0</v>
          </cell>
          <cell r="H25">
            <v>981002.46649999998</v>
          </cell>
          <cell r="I25">
            <v>0</v>
          </cell>
          <cell r="J25">
            <v>0</v>
          </cell>
          <cell r="K25">
            <v>62204.294399999926</v>
          </cell>
          <cell r="L25">
            <v>0</v>
          </cell>
          <cell r="M25">
            <v>99744.443400000047</v>
          </cell>
          <cell r="N25">
            <v>0</v>
          </cell>
          <cell r="O25">
            <v>3554.8707999999988</v>
          </cell>
          <cell r="P25">
            <v>26298.910400000019</v>
          </cell>
          <cell r="Q25">
            <v>7846.8720000000058</v>
          </cell>
          <cell r="R25">
            <v>37094.304000000055</v>
          </cell>
          <cell r="S25">
            <v>27285.713999999985</v>
          </cell>
          <cell r="T25">
            <v>796.57639999999901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15981.334108108111</v>
          </cell>
          <cell r="AB25">
            <v>0</v>
          </cell>
          <cell r="AC25">
            <v>117935.87573088385</v>
          </cell>
          <cell r="AD25">
            <v>0</v>
          </cell>
          <cell r="AE25">
            <v>17328.138680655698</v>
          </cell>
          <cell r="AF25">
            <v>0</v>
          </cell>
          <cell r="AG25">
            <v>152181.76000000001</v>
          </cell>
          <cell r="AH25">
            <v>0</v>
          </cell>
          <cell r="AI25">
            <v>0</v>
          </cell>
          <cell r="AJ25">
            <v>0</v>
          </cell>
          <cell r="AK25">
            <v>126527.161635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981002.46649999998</v>
          </cell>
          <cell r="AU25">
            <v>416071.33391964773</v>
          </cell>
          <cell r="AV25">
            <v>278708.92163500004</v>
          </cell>
          <cell r="AW25">
            <v>281481.25400388381</v>
          </cell>
          <cell r="AX25">
            <v>1675782.7220546477</v>
          </cell>
          <cell r="AY25">
            <v>1549255.5604196477</v>
          </cell>
          <cell r="AZ25">
            <v>4405</v>
          </cell>
          <cell r="BA25">
            <v>1079225</v>
          </cell>
          <cell r="BB25">
            <v>0</v>
          </cell>
          <cell r="BC25">
            <v>0</v>
          </cell>
          <cell r="BD25">
            <v>1675782.7220546477</v>
          </cell>
          <cell r="BE25">
            <v>1675782.7220546473</v>
          </cell>
          <cell r="BF25">
            <v>0</v>
          </cell>
          <cell r="BG25">
            <v>1205752.161635</v>
          </cell>
          <cell r="BH25">
            <v>927043.24</v>
          </cell>
          <cell r="BI25">
            <v>1397073.8004196477</v>
          </cell>
          <cell r="BJ25">
            <v>5702.3420425291743</v>
          </cell>
          <cell r="BK25">
            <v>5506.3416235087716</v>
          </cell>
          <cell r="BL25">
            <v>3.5595397529204979E-2</v>
          </cell>
          <cell r="BM25">
            <v>0</v>
          </cell>
          <cell r="BN25">
            <v>0</v>
          </cell>
          <cell r="BO25">
            <v>1675782.7220546477</v>
          </cell>
        </row>
        <row r="26">
          <cell r="C26">
            <v>2062852</v>
          </cell>
          <cell r="D26" t="str">
            <v>Montem Primary School</v>
          </cell>
          <cell r="E26">
            <v>262</v>
          </cell>
          <cell r="F26">
            <v>262</v>
          </cell>
          <cell r="G26">
            <v>0</v>
          </cell>
          <cell r="H26">
            <v>1049072.0253999999</v>
          </cell>
          <cell r="I26">
            <v>0</v>
          </cell>
          <cell r="J26">
            <v>0</v>
          </cell>
          <cell r="K26">
            <v>88455.648000000059</v>
          </cell>
          <cell r="L26">
            <v>0</v>
          </cell>
          <cell r="M26">
            <v>134110.17599999992</v>
          </cell>
          <cell r="N26">
            <v>0</v>
          </cell>
          <cell r="O26">
            <v>2187.6128000000022</v>
          </cell>
          <cell r="P26">
            <v>20639.651200000018</v>
          </cell>
          <cell r="Q26">
            <v>34003.111999999986</v>
          </cell>
          <cell r="R26">
            <v>42230.438399999992</v>
          </cell>
          <cell r="S26">
            <v>25466.66639999994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73396.490050000008</v>
          </cell>
          <cell r="AB26">
            <v>0</v>
          </cell>
          <cell r="AC26">
            <v>150417.07184132063</v>
          </cell>
          <cell r="AD26">
            <v>0</v>
          </cell>
          <cell r="AE26">
            <v>0</v>
          </cell>
          <cell r="AF26">
            <v>0</v>
          </cell>
          <cell r="AG26">
            <v>152181.76000000001</v>
          </cell>
          <cell r="AH26">
            <v>0</v>
          </cell>
          <cell r="AI26">
            <v>0</v>
          </cell>
          <cell r="AJ26">
            <v>0</v>
          </cell>
          <cell r="AK26">
            <v>64566.992000000006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1049072.0253999999</v>
          </cell>
          <cell r="AU26">
            <v>570906.86669132055</v>
          </cell>
          <cell r="AV26">
            <v>216748.75200000001</v>
          </cell>
          <cell r="AW26">
            <v>357373.20495132066</v>
          </cell>
          <cell r="AX26">
            <v>1836727.6440913205</v>
          </cell>
          <cell r="AY26">
            <v>1772160.6520913204</v>
          </cell>
          <cell r="AZ26">
            <v>4405</v>
          </cell>
          <cell r="BA26">
            <v>1154110</v>
          </cell>
          <cell r="BB26">
            <v>0</v>
          </cell>
          <cell r="BC26">
            <v>0</v>
          </cell>
          <cell r="BD26">
            <v>1836727.6440913205</v>
          </cell>
          <cell r="BE26">
            <v>1836727.6440913207</v>
          </cell>
          <cell r="BF26">
            <v>0</v>
          </cell>
          <cell r="BG26">
            <v>1218676.9920000001</v>
          </cell>
          <cell r="BH26">
            <v>1001928.2400000001</v>
          </cell>
          <cell r="BI26">
            <v>1619978.8920913204</v>
          </cell>
          <cell r="BJ26">
            <v>6183.1255423332841</v>
          </cell>
          <cell r="BK26">
            <v>5992.0453644444442</v>
          </cell>
          <cell r="BL26">
            <v>3.1888973842332718E-2</v>
          </cell>
          <cell r="BM26">
            <v>0</v>
          </cell>
          <cell r="BN26">
            <v>0</v>
          </cell>
          <cell r="BO26">
            <v>1836727.6440913205</v>
          </cell>
        </row>
        <row r="27">
          <cell r="C27">
            <v>2062853</v>
          </cell>
          <cell r="D27" t="str">
            <v>Newington Green Primary School</v>
          </cell>
          <cell r="E27">
            <v>355</v>
          </cell>
          <cell r="F27">
            <v>355</v>
          </cell>
          <cell r="G27">
            <v>0</v>
          </cell>
          <cell r="H27">
            <v>1421452.5534999999</v>
          </cell>
          <cell r="I27">
            <v>0</v>
          </cell>
          <cell r="J27">
            <v>0</v>
          </cell>
          <cell r="K27">
            <v>93021.100800000044</v>
          </cell>
          <cell r="L27">
            <v>0</v>
          </cell>
          <cell r="M27">
            <v>151712.13659999985</v>
          </cell>
          <cell r="N27">
            <v>0</v>
          </cell>
          <cell r="O27">
            <v>13946.031600000008</v>
          </cell>
          <cell r="P27">
            <v>7323.7472000000016</v>
          </cell>
          <cell r="Q27">
            <v>3138.7487999999958</v>
          </cell>
          <cell r="R27">
            <v>83319.513600000035</v>
          </cell>
          <cell r="S27">
            <v>55177.777199999982</v>
          </cell>
          <cell r="T27">
            <v>7169.1875999999902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56929.913488372164</v>
          </cell>
          <cell r="AB27">
            <v>0</v>
          </cell>
          <cell r="AC27">
            <v>204541.52026200405</v>
          </cell>
          <cell r="AD27">
            <v>0</v>
          </cell>
          <cell r="AE27">
            <v>8651.1763799999899</v>
          </cell>
          <cell r="AF27">
            <v>0</v>
          </cell>
          <cell r="AG27">
            <v>152181.76000000001</v>
          </cell>
          <cell r="AH27">
            <v>0</v>
          </cell>
          <cell r="AI27">
            <v>0</v>
          </cell>
          <cell r="AJ27">
            <v>0</v>
          </cell>
          <cell r="AK27">
            <v>60114.095999999998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1421452.5534999999</v>
          </cell>
          <cell r="AU27">
            <v>684930.8535303761</v>
          </cell>
          <cell r="AV27">
            <v>212295.856</v>
          </cell>
          <cell r="AW27">
            <v>444747.17262100399</v>
          </cell>
          <cell r="AX27">
            <v>2318679.2630303763</v>
          </cell>
          <cell r="AY27">
            <v>2258565.1670303764</v>
          </cell>
          <cell r="AZ27">
            <v>4405</v>
          </cell>
          <cell r="BA27">
            <v>1563775</v>
          </cell>
          <cell r="BB27">
            <v>0</v>
          </cell>
          <cell r="BC27">
            <v>0</v>
          </cell>
          <cell r="BD27">
            <v>2318679.2630303763</v>
          </cell>
          <cell r="BE27">
            <v>2318679.2630303763</v>
          </cell>
          <cell r="BF27">
            <v>0</v>
          </cell>
          <cell r="BG27">
            <v>1623889.0959999999</v>
          </cell>
          <cell r="BH27">
            <v>1411593.24</v>
          </cell>
          <cell r="BI27">
            <v>2106383.4070303766</v>
          </cell>
          <cell r="BJ27">
            <v>5933.4743860010612</v>
          </cell>
          <cell r="BK27">
            <v>5804.2863428571418</v>
          </cell>
          <cell r="BL27">
            <v>2.2257351810856224E-2</v>
          </cell>
          <cell r="BM27">
            <v>0</v>
          </cell>
          <cell r="BN27">
            <v>0</v>
          </cell>
          <cell r="BO27">
            <v>2318679.2630303763</v>
          </cell>
        </row>
        <row r="28">
          <cell r="C28">
            <v>2062854</v>
          </cell>
          <cell r="D28" t="str">
            <v>Canonbury Primary School</v>
          </cell>
          <cell r="E28">
            <v>400</v>
          </cell>
          <cell r="F28">
            <v>400</v>
          </cell>
          <cell r="G28">
            <v>0</v>
          </cell>
          <cell r="H28">
            <v>1601636.68</v>
          </cell>
          <cell r="I28">
            <v>0</v>
          </cell>
          <cell r="J28">
            <v>0</v>
          </cell>
          <cell r="K28">
            <v>88455.648000000001</v>
          </cell>
          <cell r="L28">
            <v>0</v>
          </cell>
          <cell r="M28">
            <v>134948.3646</v>
          </cell>
          <cell r="N28">
            <v>0</v>
          </cell>
          <cell r="O28">
            <v>13672.58</v>
          </cell>
          <cell r="P28">
            <v>15979.084800000001</v>
          </cell>
          <cell r="Q28">
            <v>6800.6224000000002</v>
          </cell>
          <cell r="R28">
            <v>43942.483200000002</v>
          </cell>
          <cell r="S28">
            <v>31530.1584</v>
          </cell>
          <cell r="T28">
            <v>46998.007600000004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48675.783529411732</v>
          </cell>
          <cell r="AB28">
            <v>0</v>
          </cell>
          <cell r="AC28">
            <v>179754.58553191478</v>
          </cell>
          <cell r="AD28">
            <v>0</v>
          </cell>
          <cell r="AE28">
            <v>0</v>
          </cell>
          <cell r="AF28">
            <v>0</v>
          </cell>
          <cell r="AG28">
            <v>152181.76000000001</v>
          </cell>
          <cell r="AH28">
            <v>0</v>
          </cell>
          <cell r="AI28">
            <v>0</v>
          </cell>
          <cell r="AJ28">
            <v>0</v>
          </cell>
          <cell r="AK28">
            <v>67906.66399999999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1601636.68</v>
          </cell>
          <cell r="AU28">
            <v>610757.31806132651</v>
          </cell>
          <cell r="AV28">
            <v>220088.424</v>
          </cell>
          <cell r="AW28">
            <v>414892.15584791481</v>
          </cell>
          <cell r="AX28">
            <v>2432482.4220613264</v>
          </cell>
          <cell r="AY28">
            <v>2364575.7580613266</v>
          </cell>
          <cell r="AZ28">
            <v>4405</v>
          </cell>
          <cell r="BA28">
            <v>1762000</v>
          </cell>
          <cell r="BB28">
            <v>0</v>
          </cell>
          <cell r="BC28">
            <v>0</v>
          </cell>
          <cell r="BD28">
            <v>2432482.4220613264</v>
          </cell>
          <cell r="BE28">
            <v>2432482.4220613264</v>
          </cell>
          <cell r="BF28">
            <v>0</v>
          </cell>
          <cell r="BG28">
            <v>1829906.6639999999</v>
          </cell>
          <cell r="BH28">
            <v>1609818.2399999998</v>
          </cell>
          <cell r="BI28">
            <v>2212393.9980613263</v>
          </cell>
          <cell r="BJ28">
            <v>5530.984995153316</v>
          </cell>
          <cell r="BK28">
            <v>5335.6560281329921</v>
          </cell>
          <cell r="BL28">
            <v>3.6608238235453082E-2</v>
          </cell>
          <cell r="BM28">
            <v>0</v>
          </cell>
          <cell r="BN28">
            <v>0</v>
          </cell>
          <cell r="BO28">
            <v>2432482.4220613264</v>
          </cell>
        </row>
        <row r="29">
          <cell r="C29">
            <v>2062855</v>
          </cell>
          <cell r="D29" t="str">
            <v>Hugh Myddelton Primary School</v>
          </cell>
          <cell r="E29">
            <v>412</v>
          </cell>
          <cell r="F29">
            <v>412</v>
          </cell>
          <cell r="G29">
            <v>0</v>
          </cell>
          <cell r="H29">
            <v>1649685.7804</v>
          </cell>
          <cell r="I29">
            <v>0</v>
          </cell>
          <cell r="J29">
            <v>0</v>
          </cell>
          <cell r="K29">
            <v>119843.13600000009</v>
          </cell>
          <cell r="L29">
            <v>0</v>
          </cell>
          <cell r="M29">
            <v>187754.24640000018</v>
          </cell>
          <cell r="N29">
            <v>0</v>
          </cell>
          <cell r="O29">
            <v>8203.547999999997</v>
          </cell>
          <cell r="P29">
            <v>18642.265599999952</v>
          </cell>
          <cell r="Q29">
            <v>43419.358400000077</v>
          </cell>
          <cell r="R29">
            <v>21685.900800000007</v>
          </cell>
          <cell r="S29">
            <v>107323.80840000002</v>
          </cell>
          <cell r="T29">
            <v>11152.069599999986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46680.030440793329</v>
          </cell>
          <cell r="AB29">
            <v>0</v>
          </cell>
          <cell r="AC29">
            <v>162425.29063393231</v>
          </cell>
          <cell r="AD29">
            <v>0</v>
          </cell>
          <cell r="AE29">
            <v>0</v>
          </cell>
          <cell r="AF29">
            <v>0</v>
          </cell>
          <cell r="AG29">
            <v>152181.76000000001</v>
          </cell>
          <cell r="AH29">
            <v>0</v>
          </cell>
          <cell r="AI29">
            <v>0</v>
          </cell>
          <cell r="AJ29">
            <v>0</v>
          </cell>
          <cell r="AK29">
            <v>87388.083999999988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1649685.7804</v>
          </cell>
          <cell r="AU29">
            <v>727129.65427472594</v>
          </cell>
          <cell r="AV29">
            <v>239569.84399999998</v>
          </cell>
          <cell r="AW29">
            <v>455532.94003793248</v>
          </cell>
          <cell r="AX29">
            <v>2616385.2786747259</v>
          </cell>
          <cell r="AY29">
            <v>2528997.1946747261</v>
          </cell>
          <cell r="AZ29">
            <v>4405</v>
          </cell>
          <cell r="BA29">
            <v>1814860</v>
          </cell>
          <cell r="BB29">
            <v>0</v>
          </cell>
          <cell r="BC29">
            <v>0</v>
          </cell>
          <cell r="BD29">
            <v>2616385.2786747259</v>
          </cell>
          <cell r="BE29">
            <v>2616385.2786747264</v>
          </cell>
          <cell r="BF29">
            <v>0</v>
          </cell>
          <cell r="BG29">
            <v>1902248.084</v>
          </cell>
          <cell r="BH29">
            <v>1662678.24</v>
          </cell>
          <cell r="BI29">
            <v>2376815.4346747259</v>
          </cell>
          <cell r="BJ29">
            <v>5768.9695016376845</v>
          </cell>
          <cell r="BK29">
            <v>5712.3021850855748</v>
          </cell>
          <cell r="BL29">
            <v>9.9202238810236851E-3</v>
          </cell>
          <cell r="BM29">
            <v>0</v>
          </cell>
          <cell r="BN29">
            <v>0</v>
          </cell>
          <cell r="BO29">
            <v>2616385.2786747259</v>
          </cell>
        </row>
        <row r="30">
          <cell r="C30">
            <v>2062856</v>
          </cell>
          <cell r="D30" t="str">
            <v>Pooles Park Primary School</v>
          </cell>
          <cell r="E30">
            <v>182</v>
          </cell>
          <cell r="F30">
            <v>182</v>
          </cell>
          <cell r="G30">
            <v>0</v>
          </cell>
          <cell r="H30">
            <v>728744.68940000003</v>
          </cell>
          <cell r="I30">
            <v>0</v>
          </cell>
          <cell r="J30">
            <v>0</v>
          </cell>
          <cell r="K30">
            <v>51361.344000000056</v>
          </cell>
          <cell r="L30">
            <v>0</v>
          </cell>
          <cell r="M30">
            <v>77951.539799999999</v>
          </cell>
          <cell r="N30">
            <v>0</v>
          </cell>
          <cell r="O30">
            <v>546.90320000000054</v>
          </cell>
          <cell r="P30">
            <v>10652.723200000013</v>
          </cell>
          <cell r="Q30">
            <v>16216.868799999969</v>
          </cell>
          <cell r="R30">
            <v>36523.622400000044</v>
          </cell>
          <cell r="S30">
            <v>24253.968000000026</v>
          </cell>
          <cell r="T30">
            <v>3186.3056000000038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51130.605451851799</v>
          </cell>
          <cell r="AB30">
            <v>0</v>
          </cell>
          <cell r="AC30">
            <v>120077.88620413796</v>
          </cell>
          <cell r="AD30">
            <v>0</v>
          </cell>
          <cell r="AE30">
            <v>9078.1175519999179</v>
          </cell>
          <cell r="AF30">
            <v>0</v>
          </cell>
          <cell r="AG30">
            <v>152181.76000000001</v>
          </cell>
          <cell r="AH30">
            <v>0</v>
          </cell>
          <cell r="AI30">
            <v>0</v>
          </cell>
          <cell r="AJ30">
            <v>0</v>
          </cell>
          <cell r="AK30">
            <v>60573.5893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728744.68940000003</v>
          </cell>
          <cell r="AU30">
            <v>400979.88420798985</v>
          </cell>
          <cell r="AV30">
            <v>212755.3493</v>
          </cell>
          <cell r="AW30">
            <v>249470.71198213799</v>
          </cell>
          <cell r="AX30">
            <v>1342479.9229079899</v>
          </cell>
          <cell r="AY30">
            <v>1281906.3336079898</v>
          </cell>
          <cell r="AZ30">
            <v>4405</v>
          </cell>
          <cell r="BA30">
            <v>801710</v>
          </cell>
          <cell r="BB30">
            <v>0</v>
          </cell>
          <cell r="BC30">
            <v>0</v>
          </cell>
          <cell r="BD30">
            <v>1342479.9229079899</v>
          </cell>
          <cell r="BE30">
            <v>1342479.9229079895</v>
          </cell>
          <cell r="BF30">
            <v>0</v>
          </cell>
          <cell r="BG30">
            <v>862283.58929999999</v>
          </cell>
          <cell r="BH30">
            <v>649528.24</v>
          </cell>
          <cell r="BI30">
            <v>1129724.5736079898</v>
          </cell>
          <cell r="BJ30">
            <v>6207.2778769669767</v>
          </cell>
          <cell r="BK30">
            <v>6012.779405025125</v>
          </cell>
          <cell r="BL30">
            <v>3.2347514991037482E-2</v>
          </cell>
          <cell r="BM30">
            <v>0</v>
          </cell>
          <cell r="BN30">
            <v>0</v>
          </cell>
          <cell r="BO30">
            <v>1342479.9229079899</v>
          </cell>
        </row>
        <row r="31">
          <cell r="C31">
            <v>2062857</v>
          </cell>
          <cell r="D31" t="str">
            <v>Rotherfield Primary School</v>
          </cell>
          <cell r="E31">
            <v>310</v>
          </cell>
          <cell r="F31">
            <v>310</v>
          </cell>
          <cell r="G31">
            <v>0</v>
          </cell>
          <cell r="H31">
            <v>1241268.4269999999</v>
          </cell>
          <cell r="I31">
            <v>0</v>
          </cell>
          <cell r="J31">
            <v>0</v>
          </cell>
          <cell r="K31">
            <v>105576.09599999999</v>
          </cell>
          <cell r="L31">
            <v>0</v>
          </cell>
          <cell r="M31">
            <v>165123.15419999999</v>
          </cell>
          <cell r="N31">
            <v>0</v>
          </cell>
          <cell r="O31">
            <v>5195.5804000000026</v>
          </cell>
          <cell r="P31">
            <v>12983.006399999977</v>
          </cell>
          <cell r="Q31">
            <v>21448.1168</v>
          </cell>
          <cell r="R31">
            <v>38235.667200000091</v>
          </cell>
          <cell r="S31">
            <v>43050.793199999971</v>
          </cell>
          <cell r="T31">
            <v>39032.243599999936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30650.532441176369</v>
          </cell>
          <cell r="AB31">
            <v>0</v>
          </cell>
          <cell r="AC31">
            <v>171472.88870898876</v>
          </cell>
          <cell r="AD31">
            <v>0</v>
          </cell>
          <cell r="AE31">
            <v>449.41176000001417</v>
          </cell>
          <cell r="AF31">
            <v>0</v>
          </cell>
          <cell r="AG31">
            <v>152181.76000000001</v>
          </cell>
          <cell r="AH31">
            <v>0</v>
          </cell>
          <cell r="AI31">
            <v>0</v>
          </cell>
          <cell r="AJ31">
            <v>0</v>
          </cell>
          <cell r="AK31">
            <v>46602.768694999999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1241268.4269999999</v>
          </cell>
          <cell r="AU31">
            <v>633217.49071016512</v>
          </cell>
          <cell r="AV31">
            <v>198784.52869500002</v>
          </cell>
          <cell r="AW31">
            <v>419806.9031909887</v>
          </cell>
          <cell r="AX31">
            <v>2073270.4464051651</v>
          </cell>
          <cell r="AY31">
            <v>2026667.677710165</v>
          </cell>
          <cell r="AZ31">
            <v>4405</v>
          </cell>
          <cell r="BA31">
            <v>1365550</v>
          </cell>
          <cell r="BB31">
            <v>0</v>
          </cell>
          <cell r="BC31">
            <v>0</v>
          </cell>
          <cell r="BD31">
            <v>2073270.4464051651</v>
          </cell>
          <cell r="BE31">
            <v>2073270.4464051651</v>
          </cell>
          <cell r="BF31">
            <v>0</v>
          </cell>
          <cell r="BG31">
            <v>1412152.7686950001</v>
          </cell>
          <cell r="BH31">
            <v>1213368.24</v>
          </cell>
          <cell r="BI31">
            <v>1874485.917710165</v>
          </cell>
          <cell r="BJ31">
            <v>6046.7287668069839</v>
          </cell>
          <cell r="BK31">
            <v>5941.2865852760742</v>
          </cell>
          <cell r="BL31">
            <v>1.7747364988623941E-2</v>
          </cell>
          <cell r="BM31">
            <v>0</v>
          </cell>
          <cell r="BN31">
            <v>0</v>
          </cell>
          <cell r="BO31">
            <v>2073270.4464051651</v>
          </cell>
        </row>
        <row r="32">
          <cell r="C32">
            <v>2063384</v>
          </cell>
          <cell r="D32" t="str">
            <v>Sacred Heart Catholic Primary School</v>
          </cell>
          <cell r="E32">
            <v>393</v>
          </cell>
          <cell r="F32">
            <v>393</v>
          </cell>
          <cell r="G32">
            <v>0</v>
          </cell>
          <cell r="H32">
            <v>1573608.0381</v>
          </cell>
          <cell r="I32">
            <v>0</v>
          </cell>
          <cell r="J32">
            <v>0</v>
          </cell>
          <cell r="K32">
            <v>108429.50400000006</v>
          </cell>
          <cell r="L32">
            <v>0</v>
          </cell>
          <cell r="M32">
            <v>166799.53139999989</v>
          </cell>
          <cell r="N32">
            <v>0</v>
          </cell>
          <cell r="O32">
            <v>9297.354400000002</v>
          </cell>
          <cell r="P32">
            <v>17310.675200000038</v>
          </cell>
          <cell r="Q32">
            <v>20401.867199999993</v>
          </cell>
          <cell r="R32">
            <v>81607.468799999886</v>
          </cell>
          <cell r="S32">
            <v>63060.316799999884</v>
          </cell>
          <cell r="T32">
            <v>5576.0348000000013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71069.800163688851</v>
          </cell>
          <cell r="AB32">
            <v>0</v>
          </cell>
          <cell r="AC32">
            <v>194722.86931544106</v>
          </cell>
          <cell r="AD32">
            <v>0</v>
          </cell>
          <cell r="AE32">
            <v>0</v>
          </cell>
          <cell r="AF32">
            <v>0</v>
          </cell>
          <cell r="AG32">
            <v>152181.76000000001</v>
          </cell>
          <cell r="AH32">
            <v>0</v>
          </cell>
          <cell r="AI32">
            <v>0</v>
          </cell>
          <cell r="AJ32">
            <v>31000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1573608.0381</v>
          </cell>
          <cell r="AU32">
            <v>738275.42207912961</v>
          </cell>
          <cell r="AV32">
            <v>183181.76</v>
          </cell>
          <cell r="AW32">
            <v>462663.522584441</v>
          </cell>
          <cell r="AX32">
            <v>2495065.2201791294</v>
          </cell>
          <cell r="AY32">
            <v>2464065.2201791294</v>
          </cell>
          <cell r="AZ32">
            <v>4405</v>
          </cell>
          <cell r="BA32">
            <v>1731165</v>
          </cell>
          <cell r="BB32">
            <v>0</v>
          </cell>
          <cell r="BC32">
            <v>0</v>
          </cell>
          <cell r="BD32">
            <v>2495065.2201791294</v>
          </cell>
          <cell r="BE32">
            <v>2495065.2201791303</v>
          </cell>
          <cell r="BF32">
            <v>0</v>
          </cell>
          <cell r="BG32">
            <v>1762165</v>
          </cell>
          <cell r="BH32">
            <v>1609983.24</v>
          </cell>
          <cell r="BI32">
            <v>2342883.4601791296</v>
          </cell>
          <cell r="BJ32">
            <v>5961.5355220842994</v>
          </cell>
          <cell r="BK32">
            <v>5789.3888338983043</v>
          </cell>
          <cell r="BL32">
            <v>2.9734863752462724E-2</v>
          </cell>
          <cell r="BM32">
            <v>0</v>
          </cell>
          <cell r="BN32">
            <v>0</v>
          </cell>
          <cell r="BO32">
            <v>2495065.2201791294</v>
          </cell>
        </row>
        <row r="33">
          <cell r="C33">
            <v>2063456</v>
          </cell>
          <cell r="D33" t="str">
            <v>St John Evangelist RC Primary School</v>
          </cell>
          <cell r="E33">
            <v>237</v>
          </cell>
          <cell r="F33">
            <v>237</v>
          </cell>
          <cell r="G33">
            <v>0</v>
          </cell>
          <cell r="H33">
            <v>948969.73289999994</v>
          </cell>
          <cell r="I33">
            <v>0</v>
          </cell>
          <cell r="J33">
            <v>0</v>
          </cell>
          <cell r="K33">
            <v>80466.105599999937</v>
          </cell>
          <cell r="L33">
            <v>0</v>
          </cell>
          <cell r="M33">
            <v>124051.91279999992</v>
          </cell>
          <cell r="N33">
            <v>0</v>
          </cell>
          <cell r="O33">
            <v>7383.1931999999742</v>
          </cell>
          <cell r="P33">
            <v>7656.6448</v>
          </cell>
          <cell r="Q33">
            <v>10462.495999999996</v>
          </cell>
          <cell r="R33">
            <v>37094.303999999946</v>
          </cell>
          <cell r="S33">
            <v>29104.761599999965</v>
          </cell>
          <cell r="T33">
            <v>16728.104400000007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48160.219976811553</v>
          </cell>
          <cell r="AB33">
            <v>0</v>
          </cell>
          <cell r="AC33">
            <v>95024.151254117722</v>
          </cell>
          <cell r="AD33">
            <v>0</v>
          </cell>
          <cell r="AE33">
            <v>0</v>
          </cell>
          <cell r="AF33">
            <v>0</v>
          </cell>
          <cell r="AG33">
            <v>152181.76000000001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948969.73289999994</v>
          </cell>
          <cell r="AU33">
            <v>456131.893630929</v>
          </cell>
          <cell r="AV33">
            <v>152181.76000000001</v>
          </cell>
          <cell r="AW33">
            <v>285063.61804311763</v>
          </cell>
          <cell r="AX33">
            <v>1557283.386530929</v>
          </cell>
          <cell r="AY33">
            <v>1557283.386530929</v>
          </cell>
          <cell r="AZ33">
            <v>4405</v>
          </cell>
          <cell r="BA33">
            <v>1043985</v>
          </cell>
          <cell r="BB33">
            <v>0</v>
          </cell>
          <cell r="BC33">
            <v>0</v>
          </cell>
          <cell r="BD33">
            <v>1557283.386530929</v>
          </cell>
          <cell r="BE33">
            <v>1557283.3865309288</v>
          </cell>
          <cell r="BF33">
            <v>0</v>
          </cell>
          <cell r="BG33">
            <v>1043985</v>
          </cell>
          <cell r="BH33">
            <v>891803.24</v>
          </cell>
          <cell r="BI33">
            <v>1405101.626530929</v>
          </cell>
          <cell r="BJ33">
            <v>5928.6988461220635</v>
          </cell>
          <cell r="BK33">
            <v>5733.8577437007871</v>
          </cell>
          <cell r="BL33">
            <v>3.398080509327752E-2</v>
          </cell>
          <cell r="BM33">
            <v>0</v>
          </cell>
          <cell r="BN33">
            <v>0</v>
          </cell>
          <cell r="BO33">
            <v>1557283.386530929</v>
          </cell>
        </row>
        <row r="34">
          <cell r="C34">
            <v>2063465</v>
          </cell>
          <cell r="D34" t="str">
            <v>St John's Upper Holloway CofE Primary School</v>
          </cell>
          <cell r="E34">
            <v>179</v>
          </cell>
          <cell r="F34">
            <v>179</v>
          </cell>
          <cell r="G34">
            <v>0</v>
          </cell>
          <cell r="H34">
            <v>716732.41429999995</v>
          </cell>
          <cell r="I34">
            <v>0</v>
          </cell>
          <cell r="J34">
            <v>0</v>
          </cell>
          <cell r="K34">
            <v>48507.936000000023</v>
          </cell>
          <cell r="L34">
            <v>0</v>
          </cell>
          <cell r="M34">
            <v>72922.408200000049</v>
          </cell>
          <cell r="N34">
            <v>0</v>
          </cell>
          <cell r="O34">
            <v>3007.9675999999977</v>
          </cell>
          <cell r="P34">
            <v>20306.753600000004</v>
          </cell>
          <cell r="Q34">
            <v>22494.366400000017</v>
          </cell>
          <cell r="R34">
            <v>6277.4975999999961</v>
          </cell>
          <cell r="S34">
            <v>16371.428400000041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24045.520987013017</v>
          </cell>
          <cell r="AB34">
            <v>0</v>
          </cell>
          <cell r="AC34">
            <v>87781.828017669061</v>
          </cell>
          <cell r="AD34">
            <v>0</v>
          </cell>
          <cell r="AE34">
            <v>292.11764399999157</v>
          </cell>
          <cell r="AF34">
            <v>0</v>
          </cell>
          <cell r="AG34">
            <v>152181.76000000001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716732.41429999995</v>
          </cell>
          <cell r="AU34">
            <v>302007.82444868219</v>
          </cell>
          <cell r="AV34">
            <v>152181.76000000001</v>
          </cell>
          <cell r="AW34">
            <v>211371.56390466911</v>
          </cell>
          <cell r="AX34">
            <v>1170921.9987486822</v>
          </cell>
          <cell r="AY34">
            <v>1170921.9987486822</v>
          </cell>
          <cell r="AZ34">
            <v>4405</v>
          </cell>
          <cell r="BA34">
            <v>788495</v>
          </cell>
          <cell r="BB34">
            <v>0</v>
          </cell>
          <cell r="BC34">
            <v>0</v>
          </cell>
          <cell r="BD34">
            <v>1170921.9987486822</v>
          </cell>
          <cell r="BE34">
            <v>1170921.9987486822</v>
          </cell>
          <cell r="BF34">
            <v>0</v>
          </cell>
          <cell r="BG34">
            <v>788495</v>
          </cell>
          <cell r="BH34">
            <v>636313.24</v>
          </cell>
          <cell r="BI34">
            <v>1018740.2387486822</v>
          </cell>
          <cell r="BJ34">
            <v>5691.2862499926377</v>
          </cell>
          <cell r="BK34">
            <v>5513.5100137566133</v>
          </cell>
          <cell r="BL34">
            <v>3.2243749588276742E-2</v>
          </cell>
          <cell r="BM34">
            <v>0</v>
          </cell>
          <cell r="BN34">
            <v>0</v>
          </cell>
          <cell r="BO34">
            <v>1170921.9987486822</v>
          </cell>
        </row>
        <row r="35">
          <cell r="C35">
            <v>2063471</v>
          </cell>
          <cell r="D35" t="str">
            <v>St John's Highbury Vale CofE Primary School</v>
          </cell>
          <cell r="E35">
            <v>194</v>
          </cell>
          <cell r="F35">
            <v>194</v>
          </cell>
          <cell r="G35">
            <v>0</v>
          </cell>
          <cell r="H35">
            <v>776793.78980000003</v>
          </cell>
          <cell r="I35">
            <v>0</v>
          </cell>
          <cell r="J35">
            <v>0</v>
          </cell>
          <cell r="K35">
            <v>29104.761599999965</v>
          </cell>
          <cell r="L35">
            <v>0</v>
          </cell>
          <cell r="M35">
            <v>51967.693199999936</v>
          </cell>
          <cell r="N35">
            <v>0</v>
          </cell>
          <cell r="O35">
            <v>11758.418799999974</v>
          </cell>
          <cell r="P35">
            <v>9654.0303999999869</v>
          </cell>
          <cell r="Q35">
            <v>2615.6240000000043</v>
          </cell>
          <cell r="R35">
            <v>13696.358400000048</v>
          </cell>
          <cell r="S35">
            <v>6669.8412000000053</v>
          </cell>
          <cell r="T35">
            <v>796.57639999999981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14772.950988957093</v>
          </cell>
          <cell r="AB35">
            <v>0</v>
          </cell>
          <cell r="AC35">
            <v>84646.866075483893</v>
          </cell>
          <cell r="AD35">
            <v>0</v>
          </cell>
          <cell r="AE35">
            <v>2651.5293839999895</v>
          </cell>
          <cell r="AF35">
            <v>0</v>
          </cell>
          <cell r="AG35">
            <v>152181.76000000001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776793.78980000003</v>
          </cell>
          <cell r="AU35">
            <v>228334.65044844092</v>
          </cell>
          <cell r="AV35">
            <v>152181.76000000001</v>
          </cell>
          <cell r="AW35">
            <v>184603.4637334838</v>
          </cell>
          <cell r="AX35">
            <v>1157310.200248441</v>
          </cell>
          <cell r="AY35">
            <v>1157310.200248441</v>
          </cell>
          <cell r="AZ35">
            <v>4405</v>
          </cell>
          <cell r="BA35">
            <v>854570</v>
          </cell>
          <cell r="BB35">
            <v>0</v>
          </cell>
          <cell r="BC35">
            <v>0</v>
          </cell>
          <cell r="BD35">
            <v>1157310.200248441</v>
          </cell>
          <cell r="BE35">
            <v>1157310.2002484407</v>
          </cell>
          <cell r="BF35">
            <v>0</v>
          </cell>
          <cell r="BG35">
            <v>854570</v>
          </cell>
          <cell r="BH35">
            <v>702388.24</v>
          </cell>
          <cell r="BI35">
            <v>1005128.440248441</v>
          </cell>
          <cell r="BJ35">
            <v>5181.0744342703138</v>
          </cell>
          <cell r="BK35">
            <v>5086.1796777227728</v>
          </cell>
          <cell r="BL35">
            <v>1.8657374013579489E-2</v>
          </cell>
          <cell r="BM35">
            <v>0</v>
          </cell>
          <cell r="BN35">
            <v>0</v>
          </cell>
          <cell r="BO35">
            <v>1157310.200248441</v>
          </cell>
        </row>
        <row r="36">
          <cell r="C36">
            <v>2063483</v>
          </cell>
          <cell r="D36" t="str">
            <v>St Joseph's Catholic Primary School</v>
          </cell>
          <cell r="E36">
            <v>371</v>
          </cell>
          <cell r="F36">
            <v>371</v>
          </cell>
          <cell r="G36">
            <v>0</v>
          </cell>
          <cell r="H36">
            <v>1485518.0207</v>
          </cell>
          <cell r="I36">
            <v>0</v>
          </cell>
          <cell r="J36">
            <v>0</v>
          </cell>
          <cell r="K36">
            <v>60492.249600000054</v>
          </cell>
          <cell r="L36">
            <v>0</v>
          </cell>
          <cell r="M36">
            <v>93877.123199999929</v>
          </cell>
          <cell r="N36">
            <v>0</v>
          </cell>
          <cell r="O36">
            <v>7677.338434594596</v>
          </cell>
          <cell r="P36">
            <v>29040.367122162144</v>
          </cell>
          <cell r="Q36">
            <v>30423.241747027074</v>
          </cell>
          <cell r="R36">
            <v>21744.511342702765</v>
          </cell>
          <cell r="S36">
            <v>34047.326970810733</v>
          </cell>
          <cell r="T36">
            <v>798.72930918918837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37575.296447500004</v>
          </cell>
          <cell r="AB36">
            <v>0</v>
          </cell>
          <cell r="AC36">
            <v>64198.022663390424</v>
          </cell>
          <cell r="AD36">
            <v>0</v>
          </cell>
          <cell r="AE36">
            <v>0</v>
          </cell>
          <cell r="AF36">
            <v>0</v>
          </cell>
          <cell r="AG36">
            <v>152181.76000000001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1485518.0207</v>
          </cell>
          <cell r="AU36">
            <v>379874.20683737693</v>
          </cell>
          <cell r="AV36">
            <v>152181.76000000001</v>
          </cell>
          <cell r="AW36">
            <v>247966.7977463904</v>
          </cell>
          <cell r="AX36">
            <v>2017573.9875373768</v>
          </cell>
          <cell r="AY36">
            <v>2017573.9875373768</v>
          </cell>
          <cell r="AZ36">
            <v>4405</v>
          </cell>
          <cell r="BA36">
            <v>1634255</v>
          </cell>
          <cell r="BB36">
            <v>0</v>
          </cell>
          <cell r="BC36">
            <v>0</v>
          </cell>
          <cell r="BD36">
            <v>2017573.9875373768</v>
          </cell>
          <cell r="BE36">
            <v>2017573.987537377</v>
          </cell>
          <cell r="BF36">
            <v>0</v>
          </cell>
          <cell r="BG36">
            <v>1634255</v>
          </cell>
          <cell r="BH36">
            <v>1482073.24</v>
          </cell>
          <cell r="BI36">
            <v>1865392.2275373768</v>
          </cell>
          <cell r="BJ36">
            <v>5028.0113949794522</v>
          </cell>
          <cell r="BK36">
            <v>4971.6012272727276</v>
          </cell>
          <cell r="BL36">
            <v>1.134647875563214E-2</v>
          </cell>
          <cell r="BM36">
            <v>0</v>
          </cell>
          <cell r="BN36">
            <v>0</v>
          </cell>
          <cell r="BO36">
            <v>2017573.9875373768</v>
          </cell>
        </row>
        <row r="37">
          <cell r="C37">
            <v>2063488</v>
          </cell>
          <cell r="D37" t="str">
            <v>St Jude and St Paul's CofE Primary School</v>
          </cell>
          <cell r="E37">
            <v>129</v>
          </cell>
          <cell r="F37">
            <v>129</v>
          </cell>
          <cell r="G37">
            <v>0</v>
          </cell>
          <cell r="H37">
            <v>516527.82929999998</v>
          </cell>
          <cell r="I37">
            <v>0</v>
          </cell>
          <cell r="J37">
            <v>0</v>
          </cell>
          <cell r="K37">
            <v>31958.169600000005</v>
          </cell>
          <cell r="L37">
            <v>0</v>
          </cell>
          <cell r="M37">
            <v>47776.750199999988</v>
          </cell>
          <cell r="N37">
            <v>0</v>
          </cell>
          <cell r="O37">
            <v>3828.3224000000091</v>
          </cell>
          <cell r="P37">
            <v>1997.3855999999982</v>
          </cell>
          <cell r="Q37">
            <v>0</v>
          </cell>
          <cell r="R37">
            <v>34240.895999999964</v>
          </cell>
          <cell r="S37">
            <v>19403.1744</v>
          </cell>
          <cell r="T37">
            <v>4779.4583999999959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9446.5480778761321</v>
          </cell>
          <cell r="AB37">
            <v>0</v>
          </cell>
          <cell r="AC37">
            <v>82985.973340540557</v>
          </cell>
          <cell r="AD37">
            <v>0</v>
          </cell>
          <cell r="AE37">
            <v>0</v>
          </cell>
          <cell r="AF37">
            <v>0</v>
          </cell>
          <cell r="AG37">
            <v>152181.76000000001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516527.82929999998</v>
          </cell>
          <cell r="AU37">
            <v>236416.67801841663</v>
          </cell>
          <cell r="AV37">
            <v>152181.76000000001</v>
          </cell>
          <cell r="AW37">
            <v>169046.49987354054</v>
          </cell>
          <cell r="AX37">
            <v>905126.26731841662</v>
          </cell>
          <cell r="AY37">
            <v>905126.26731841662</v>
          </cell>
          <cell r="AZ37">
            <v>4405</v>
          </cell>
          <cell r="BA37">
            <v>568245</v>
          </cell>
          <cell r="BB37">
            <v>0</v>
          </cell>
          <cell r="BC37">
            <v>0</v>
          </cell>
          <cell r="BD37">
            <v>905126.26731841662</v>
          </cell>
          <cell r="BE37">
            <v>905126.26731841674</v>
          </cell>
          <cell r="BF37">
            <v>0</v>
          </cell>
          <cell r="BG37">
            <v>568245</v>
          </cell>
          <cell r="BH37">
            <v>416063.24</v>
          </cell>
          <cell r="BI37">
            <v>752944.50731841661</v>
          </cell>
          <cell r="BJ37">
            <v>5836.7791264993539</v>
          </cell>
          <cell r="BK37">
            <v>5625.3388232876714</v>
          </cell>
          <cell r="BL37">
            <v>3.7587123167828737E-2</v>
          </cell>
          <cell r="BM37">
            <v>0</v>
          </cell>
          <cell r="BN37">
            <v>0</v>
          </cell>
          <cell r="BO37">
            <v>905126.26731841662</v>
          </cell>
        </row>
        <row r="38">
          <cell r="C38">
            <v>2063495</v>
          </cell>
          <cell r="D38" t="str">
            <v>St Luke's CofE Primary School</v>
          </cell>
          <cell r="E38">
            <v>200</v>
          </cell>
          <cell r="F38">
            <v>200</v>
          </cell>
          <cell r="G38">
            <v>0</v>
          </cell>
          <cell r="H38">
            <v>800818.34</v>
          </cell>
          <cell r="I38">
            <v>0</v>
          </cell>
          <cell r="J38">
            <v>0</v>
          </cell>
          <cell r="K38">
            <v>54214.752</v>
          </cell>
          <cell r="L38">
            <v>0</v>
          </cell>
          <cell r="M38">
            <v>83818.86</v>
          </cell>
          <cell r="N38">
            <v>0</v>
          </cell>
          <cell r="O38">
            <v>1367.2579999999998</v>
          </cell>
          <cell r="P38">
            <v>7989.5424000000003</v>
          </cell>
          <cell r="Q38">
            <v>29818.113600000001</v>
          </cell>
          <cell r="R38">
            <v>31958.169600000005</v>
          </cell>
          <cell r="S38">
            <v>30923.8092</v>
          </cell>
          <cell r="T38">
            <v>796.57640000000004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28371.028114285753</v>
          </cell>
          <cell r="AB38">
            <v>0</v>
          </cell>
          <cell r="AC38">
            <v>68979.479441860443</v>
          </cell>
          <cell r="AD38">
            <v>0</v>
          </cell>
          <cell r="AE38">
            <v>0</v>
          </cell>
          <cell r="AF38">
            <v>0</v>
          </cell>
          <cell r="AG38">
            <v>152181.76000000001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800818.34</v>
          </cell>
          <cell r="AU38">
            <v>338237.5887561462</v>
          </cell>
          <cell r="AV38">
            <v>152181.76000000001</v>
          </cell>
          <cell r="AW38">
            <v>207731.66836186044</v>
          </cell>
          <cell r="AX38">
            <v>1291237.6887561462</v>
          </cell>
          <cell r="AY38">
            <v>1291237.6887561462</v>
          </cell>
          <cell r="AZ38">
            <v>4405</v>
          </cell>
          <cell r="BA38">
            <v>881000</v>
          </cell>
          <cell r="BB38">
            <v>0</v>
          </cell>
          <cell r="BC38">
            <v>0</v>
          </cell>
          <cell r="BD38">
            <v>1291237.6887561462</v>
          </cell>
          <cell r="BE38">
            <v>1291237.6887561462</v>
          </cell>
          <cell r="BF38">
            <v>0</v>
          </cell>
          <cell r="BG38">
            <v>881000</v>
          </cell>
          <cell r="BH38">
            <v>728818.24</v>
          </cell>
          <cell r="BI38">
            <v>1139055.9287561462</v>
          </cell>
          <cell r="BJ38">
            <v>5695.279643780731</v>
          </cell>
          <cell r="BK38">
            <v>5490.5359946078424</v>
          </cell>
          <cell r="BL38">
            <v>3.7290284477501587E-2</v>
          </cell>
          <cell r="BM38">
            <v>0</v>
          </cell>
          <cell r="BN38">
            <v>0</v>
          </cell>
          <cell r="BO38">
            <v>1291237.6887561462</v>
          </cell>
        </row>
        <row r="39">
          <cell r="C39">
            <v>2063501</v>
          </cell>
          <cell r="D39" t="str">
            <v>St Mark's CofE Primary School</v>
          </cell>
          <cell r="E39">
            <v>195</v>
          </cell>
          <cell r="F39">
            <v>195</v>
          </cell>
          <cell r="G39">
            <v>0</v>
          </cell>
          <cell r="H39">
            <v>780797.88150000002</v>
          </cell>
          <cell r="I39">
            <v>0</v>
          </cell>
          <cell r="J39">
            <v>0</v>
          </cell>
          <cell r="K39">
            <v>55926.796800000047</v>
          </cell>
          <cell r="L39">
            <v>0</v>
          </cell>
          <cell r="M39">
            <v>86333.425799999954</v>
          </cell>
          <cell r="N39">
            <v>0</v>
          </cell>
          <cell r="O39">
            <v>10391.160800000007</v>
          </cell>
          <cell r="P39">
            <v>17643.572800000013</v>
          </cell>
          <cell r="Q39">
            <v>21448.116799999974</v>
          </cell>
          <cell r="R39">
            <v>13696.358399999992</v>
          </cell>
          <cell r="S39">
            <v>21222.22199999994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17113.962981818149</v>
          </cell>
          <cell r="AB39">
            <v>0</v>
          </cell>
          <cell r="AC39">
            <v>77687.665611111181</v>
          </cell>
          <cell r="AD39">
            <v>0</v>
          </cell>
          <cell r="AE39">
            <v>0</v>
          </cell>
          <cell r="AF39">
            <v>0</v>
          </cell>
          <cell r="AG39">
            <v>152181.76000000001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780797.88150000002</v>
          </cell>
          <cell r="AU39">
            <v>321463.28199292929</v>
          </cell>
          <cell r="AV39">
            <v>152181.76000000001</v>
          </cell>
          <cell r="AW39">
            <v>218228.39460211119</v>
          </cell>
          <cell r="AX39">
            <v>1254442.9234929292</v>
          </cell>
          <cell r="AY39">
            <v>1254442.9234929292</v>
          </cell>
          <cell r="AZ39">
            <v>4405</v>
          </cell>
          <cell r="BA39">
            <v>858975</v>
          </cell>
          <cell r="BB39">
            <v>0</v>
          </cell>
          <cell r="BC39">
            <v>0</v>
          </cell>
          <cell r="BD39">
            <v>1254442.9234929292</v>
          </cell>
          <cell r="BE39">
            <v>1254442.9234929292</v>
          </cell>
          <cell r="BF39">
            <v>0</v>
          </cell>
          <cell r="BG39">
            <v>858975</v>
          </cell>
          <cell r="BH39">
            <v>706793.24</v>
          </cell>
          <cell r="BI39">
            <v>1102261.1634929292</v>
          </cell>
          <cell r="BJ39">
            <v>5652.6213512457907</v>
          </cell>
          <cell r="BK39">
            <v>5539.6338272251305</v>
          </cell>
          <cell r="BL39">
            <v>2.0396208042735745E-2</v>
          </cell>
          <cell r="BM39">
            <v>0</v>
          </cell>
          <cell r="BN39">
            <v>0</v>
          </cell>
          <cell r="BO39">
            <v>1254442.9234929292</v>
          </cell>
        </row>
        <row r="40">
          <cell r="C40">
            <v>2063527</v>
          </cell>
          <cell r="D40" t="str">
            <v>St Mary's CofE Primary School</v>
          </cell>
          <cell r="E40">
            <v>152</v>
          </cell>
          <cell r="F40">
            <v>152</v>
          </cell>
          <cell r="G40">
            <v>0</v>
          </cell>
          <cell r="H40">
            <v>608621.93839999998</v>
          </cell>
          <cell r="I40">
            <v>0</v>
          </cell>
          <cell r="J40">
            <v>0</v>
          </cell>
          <cell r="K40">
            <v>39947.712000000021</v>
          </cell>
          <cell r="L40">
            <v>0</v>
          </cell>
          <cell r="M40">
            <v>81304.294199999989</v>
          </cell>
          <cell r="N40">
            <v>0</v>
          </cell>
          <cell r="O40">
            <v>7656.6447999999791</v>
          </cell>
          <cell r="P40">
            <v>3328.9759999999983</v>
          </cell>
          <cell r="Q40">
            <v>9416.2464000000055</v>
          </cell>
          <cell r="R40">
            <v>16549.766400000044</v>
          </cell>
          <cell r="S40">
            <v>21222.222000000012</v>
          </cell>
          <cell r="T40">
            <v>22304.139199999943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16125.413415384633</v>
          </cell>
          <cell r="AB40">
            <v>0</v>
          </cell>
          <cell r="AC40">
            <v>62471.839834913793</v>
          </cell>
          <cell r="AD40">
            <v>0</v>
          </cell>
          <cell r="AE40">
            <v>0</v>
          </cell>
          <cell r="AF40">
            <v>0</v>
          </cell>
          <cell r="AG40">
            <v>152181.76000000001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608621.93839999998</v>
          </cell>
          <cell r="AU40">
            <v>280327.25425029843</v>
          </cell>
          <cell r="AV40">
            <v>152181.76000000001</v>
          </cell>
          <cell r="AW40">
            <v>180538.34884691378</v>
          </cell>
          <cell r="AX40">
            <v>1041130.9526502984</v>
          </cell>
          <cell r="AY40">
            <v>1041130.9526502984</v>
          </cell>
          <cell r="AZ40">
            <v>4405</v>
          </cell>
          <cell r="BA40">
            <v>669560</v>
          </cell>
          <cell r="BB40">
            <v>0</v>
          </cell>
          <cell r="BC40">
            <v>0</v>
          </cell>
          <cell r="BD40">
            <v>1041130.9526502984</v>
          </cell>
          <cell r="BE40">
            <v>1041130.9526502987</v>
          </cell>
          <cell r="BF40">
            <v>0</v>
          </cell>
          <cell r="BG40">
            <v>669560</v>
          </cell>
          <cell r="BH40">
            <v>517378.24</v>
          </cell>
          <cell r="BI40">
            <v>888949.19265029836</v>
          </cell>
          <cell r="BJ40">
            <v>5848.3499516467</v>
          </cell>
          <cell r="BK40">
            <v>5835.1023203488376</v>
          </cell>
          <cell r="BL40">
            <v>2.2703340182508485E-3</v>
          </cell>
          <cell r="BM40">
            <v>0</v>
          </cell>
          <cell r="BN40">
            <v>0</v>
          </cell>
          <cell r="BO40">
            <v>1041130.9526502984</v>
          </cell>
        </row>
        <row r="41">
          <cell r="C41">
            <v>2063575</v>
          </cell>
          <cell r="D41" t="str">
            <v>St Peter and St Paul Catholic Primary School</v>
          </cell>
          <cell r="E41">
            <v>188</v>
          </cell>
          <cell r="F41">
            <v>188</v>
          </cell>
          <cell r="G41">
            <v>0</v>
          </cell>
          <cell r="H41">
            <v>752769.23959999997</v>
          </cell>
          <cell r="I41">
            <v>0</v>
          </cell>
          <cell r="J41">
            <v>0</v>
          </cell>
          <cell r="K41">
            <v>56497.478399999993</v>
          </cell>
          <cell r="L41">
            <v>0</v>
          </cell>
          <cell r="M41">
            <v>86333.425800000012</v>
          </cell>
          <cell r="N41">
            <v>0</v>
          </cell>
          <cell r="O41">
            <v>4922.1287999999977</v>
          </cell>
          <cell r="P41">
            <v>10985.620799999999</v>
          </cell>
          <cell r="Q41">
            <v>12554.995199999992</v>
          </cell>
          <cell r="R41">
            <v>15408.403200000028</v>
          </cell>
          <cell r="S41">
            <v>43657.142399999968</v>
          </cell>
          <cell r="T41">
            <v>2389.7291999999943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22647.923296385557</v>
          </cell>
          <cell r="AB41">
            <v>0</v>
          </cell>
          <cell r="AC41">
            <v>69076.133446723659</v>
          </cell>
          <cell r="AD41">
            <v>0</v>
          </cell>
          <cell r="AE41">
            <v>19908.940967999966</v>
          </cell>
          <cell r="AF41">
            <v>0</v>
          </cell>
          <cell r="AG41">
            <v>152181.76000000001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752769.23959999997</v>
          </cell>
          <cell r="AU41">
            <v>344381.92151110922</v>
          </cell>
          <cell r="AV41">
            <v>152181.76000000001</v>
          </cell>
          <cell r="AW41">
            <v>208592.08019872368</v>
          </cell>
          <cell r="AX41">
            <v>1249332.9211111092</v>
          </cell>
          <cell r="AY41">
            <v>1249332.9211111092</v>
          </cell>
          <cell r="AZ41">
            <v>4405</v>
          </cell>
          <cell r="BA41">
            <v>828140</v>
          </cell>
          <cell r="BB41">
            <v>0</v>
          </cell>
          <cell r="BC41">
            <v>0</v>
          </cell>
          <cell r="BD41">
            <v>1249332.9211111092</v>
          </cell>
          <cell r="BE41">
            <v>1249332.921111109</v>
          </cell>
          <cell r="BF41">
            <v>0</v>
          </cell>
          <cell r="BG41">
            <v>828140</v>
          </cell>
          <cell r="BH41">
            <v>675958.24</v>
          </cell>
          <cell r="BI41">
            <v>1097151.1611111092</v>
          </cell>
          <cell r="BJ41">
            <v>5835.9104314420701</v>
          </cell>
          <cell r="BK41">
            <v>5589.768670526315</v>
          </cell>
          <cell r="BL41">
            <v>4.4034337630751944E-2</v>
          </cell>
          <cell r="BM41">
            <v>0</v>
          </cell>
          <cell r="BN41">
            <v>0</v>
          </cell>
          <cell r="BO41">
            <v>1249332.9211111092</v>
          </cell>
        </row>
        <row r="42">
          <cell r="C42">
            <v>2063606</v>
          </cell>
          <cell r="D42" t="str">
            <v>St Andrew's (Barnsbury) Church of England Primary School</v>
          </cell>
          <cell r="E42">
            <v>181</v>
          </cell>
          <cell r="F42">
            <v>181</v>
          </cell>
          <cell r="G42">
            <v>0</v>
          </cell>
          <cell r="H42">
            <v>724740.59770000004</v>
          </cell>
          <cell r="I42">
            <v>0</v>
          </cell>
          <cell r="J42">
            <v>0</v>
          </cell>
          <cell r="K42">
            <v>53644.070400000033</v>
          </cell>
          <cell r="L42">
            <v>0</v>
          </cell>
          <cell r="M42">
            <v>79627.917000000045</v>
          </cell>
          <cell r="N42">
            <v>0</v>
          </cell>
          <cell r="O42">
            <v>3007.967599999999</v>
          </cell>
          <cell r="P42">
            <v>9321.1327999999939</v>
          </cell>
          <cell r="Q42">
            <v>15693.743999999984</v>
          </cell>
          <cell r="R42">
            <v>8560.224000000002</v>
          </cell>
          <cell r="S42">
            <v>36987.301199999958</v>
          </cell>
          <cell r="T42">
            <v>15134.951600000037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21706.577669565235</v>
          </cell>
          <cell r="AB42">
            <v>0</v>
          </cell>
          <cell r="AC42">
            <v>57067.931361538511</v>
          </cell>
          <cell r="AD42">
            <v>0</v>
          </cell>
          <cell r="AE42">
            <v>9145.529316000051</v>
          </cell>
          <cell r="AF42">
            <v>0</v>
          </cell>
          <cell r="AG42">
            <v>152181.76000000001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724740.59770000004</v>
          </cell>
          <cell r="AU42">
            <v>309897.34694710386</v>
          </cell>
          <cell r="AV42">
            <v>152181.76000000001</v>
          </cell>
          <cell r="AW42">
            <v>188873.56093053854</v>
          </cell>
          <cell r="AX42">
            <v>1186819.7046471038</v>
          </cell>
          <cell r="AY42">
            <v>1186819.7046471038</v>
          </cell>
          <cell r="AZ42">
            <v>4405</v>
          </cell>
          <cell r="BA42">
            <v>797305</v>
          </cell>
          <cell r="BB42">
            <v>0</v>
          </cell>
          <cell r="BC42">
            <v>0</v>
          </cell>
          <cell r="BD42">
            <v>1186819.7046471038</v>
          </cell>
          <cell r="BE42">
            <v>1186819.7046471038</v>
          </cell>
          <cell r="BF42">
            <v>0</v>
          </cell>
          <cell r="BG42">
            <v>797305</v>
          </cell>
          <cell r="BH42">
            <v>645123.24</v>
          </cell>
          <cell r="BI42">
            <v>1034637.9446471038</v>
          </cell>
          <cell r="BJ42">
            <v>5716.231738381789</v>
          </cell>
          <cell r="BK42">
            <v>5502.901757213931</v>
          </cell>
          <cell r="BL42">
            <v>3.8766816232580728E-2</v>
          </cell>
          <cell r="BM42">
            <v>0</v>
          </cell>
          <cell r="BN42">
            <v>0</v>
          </cell>
          <cell r="BO42">
            <v>1186819.7046471038</v>
          </cell>
        </row>
        <row r="43">
          <cell r="C43">
            <v>2063631</v>
          </cell>
          <cell r="D43" t="str">
            <v>St Joan of Arc RC Primary School</v>
          </cell>
          <cell r="E43">
            <v>397</v>
          </cell>
          <cell r="F43">
            <v>397</v>
          </cell>
          <cell r="G43">
            <v>0</v>
          </cell>
          <cell r="H43">
            <v>1589624.4049</v>
          </cell>
          <cell r="I43">
            <v>0</v>
          </cell>
          <cell r="J43">
            <v>0</v>
          </cell>
          <cell r="K43">
            <v>61062.931199999977</v>
          </cell>
          <cell r="L43">
            <v>0</v>
          </cell>
          <cell r="M43">
            <v>93038.934600000066</v>
          </cell>
          <cell r="N43">
            <v>0</v>
          </cell>
          <cell r="O43">
            <v>18047.805599999952</v>
          </cell>
          <cell r="P43">
            <v>24634.422400000014</v>
          </cell>
          <cell r="Q43">
            <v>7846.8720000000085</v>
          </cell>
          <cell r="R43">
            <v>39377.030400000061</v>
          </cell>
          <cell r="S43">
            <v>18190.475999999995</v>
          </cell>
          <cell r="T43">
            <v>5576.0347999999958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71274.980146745613</v>
          </cell>
          <cell r="AB43">
            <v>0</v>
          </cell>
          <cell r="AC43">
            <v>247981.96854951215</v>
          </cell>
          <cell r="AD43">
            <v>0</v>
          </cell>
          <cell r="AE43">
            <v>0</v>
          </cell>
          <cell r="AF43">
            <v>0</v>
          </cell>
          <cell r="AG43">
            <v>152181.76000000001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1589624.4049</v>
          </cell>
          <cell r="AU43">
            <v>587031.45569625788</v>
          </cell>
          <cell r="AV43">
            <v>152181.76000000001</v>
          </cell>
          <cell r="AW43">
            <v>436779.5082225122</v>
          </cell>
          <cell r="AX43">
            <v>2328837.620596258</v>
          </cell>
          <cell r="AY43">
            <v>2328837.620596258</v>
          </cell>
          <cell r="AZ43">
            <v>4405</v>
          </cell>
          <cell r="BA43">
            <v>1748785</v>
          </cell>
          <cell r="BB43">
            <v>0</v>
          </cell>
          <cell r="BC43">
            <v>0</v>
          </cell>
          <cell r="BD43">
            <v>2328837.620596258</v>
          </cell>
          <cell r="BE43">
            <v>2328837.620596258</v>
          </cell>
          <cell r="BF43">
            <v>0</v>
          </cell>
          <cell r="BG43">
            <v>1748785</v>
          </cell>
          <cell r="BH43">
            <v>1596603.24</v>
          </cell>
          <cell r="BI43">
            <v>2176655.8605962582</v>
          </cell>
          <cell r="BJ43">
            <v>5482.7603541467461</v>
          </cell>
          <cell r="BK43">
            <v>5319.7769947368415</v>
          </cell>
          <cell r="BL43">
            <v>3.0637254074964659E-2</v>
          </cell>
          <cell r="BM43">
            <v>0</v>
          </cell>
          <cell r="BN43">
            <v>0</v>
          </cell>
          <cell r="BO43">
            <v>2328837.620596258</v>
          </cell>
        </row>
        <row r="44">
          <cell r="C44">
            <v>2063633</v>
          </cell>
          <cell r="D44" t="str">
            <v>Christ The King Catholic Primary School</v>
          </cell>
          <cell r="E44">
            <v>234</v>
          </cell>
          <cell r="F44">
            <v>234</v>
          </cell>
          <cell r="G44">
            <v>0</v>
          </cell>
          <cell r="H44">
            <v>936957.45779999997</v>
          </cell>
          <cell r="I44">
            <v>0</v>
          </cell>
          <cell r="J44">
            <v>0</v>
          </cell>
          <cell r="K44">
            <v>79324.742400000003</v>
          </cell>
          <cell r="L44">
            <v>0</v>
          </cell>
          <cell r="M44">
            <v>122375.53560000002</v>
          </cell>
          <cell r="N44">
            <v>0</v>
          </cell>
          <cell r="O44">
            <v>1093.8064000000002</v>
          </cell>
          <cell r="P44">
            <v>18642.265599999973</v>
          </cell>
          <cell r="Q44">
            <v>25633.115199999949</v>
          </cell>
          <cell r="R44">
            <v>41089.075200000043</v>
          </cell>
          <cell r="S44">
            <v>24860.317199999969</v>
          </cell>
          <cell r="T44">
            <v>3186.305600000001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37919.652263999997</v>
          </cell>
          <cell r="AB44">
            <v>0</v>
          </cell>
          <cell r="AC44">
            <v>94849.264459187791</v>
          </cell>
          <cell r="AD44">
            <v>0</v>
          </cell>
          <cell r="AE44">
            <v>0</v>
          </cell>
          <cell r="AF44">
            <v>0</v>
          </cell>
          <cell r="AG44">
            <v>152181.76000000001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936957.45779999997</v>
          </cell>
          <cell r="AU44">
            <v>448974.07992318779</v>
          </cell>
          <cell r="AV44">
            <v>152181.76000000001</v>
          </cell>
          <cell r="AW44">
            <v>282428.4088291878</v>
          </cell>
          <cell r="AX44">
            <v>1538113.2977231878</v>
          </cell>
          <cell r="AY44">
            <v>1538113.2977231878</v>
          </cell>
          <cell r="AZ44">
            <v>4405</v>
          </cell>
          <cell r="BA44">
            <v>1030770</v>
          </cell>
          <cell r="BB44">
            <v>0</v>
          </cell>
          <cell r="BC44">
            <v>0</v>
          </cell>
          <cell r="BD44">
            <v>1538113.2977231878</v>
          </cell>
          <cell r="BE44">
            <v>1538113.2977231876</v>
          </cell>
          <cell r="BF44">
            <v>0</v>
          </cell>
          <cell r="BG44">
            <v>1030770</v>
          </cell>
          <cell r="BH44">
            <v>878588.24</v>
          </cell>
          <cell r="BI44">
            <v>1385931.5377231878</v>
          </cell>
          <cell r="BJ44">
            <v>5922.7843492443926</v>
          </cell>
          <cell r="BK44">
            <v>5781.6543142857145</v>
          </cell>
          <cell r="BL44">
            <v>2.4409974600170099E-2</v>
          </cell>
          <cell r="BM44">
            <v>0</v>
          </cell>
          <cell r="BN44">
            <v>0</v>
          </cell>
          <cell r="BO44">
            <v>1538113.2977231878</v>
          </cell>
        </row>
        <row r="45">
          <cell r="C45">
            <v>2063643</v>
          </cell>
          <cell r="D45" t="str">
            <v>Blessed Sacrament RC Primary School</v>
          </cell>
          <cell r="E45">
            <v>93</v>
          </cell>
          <cell r="F45">
            <v>93</v>
          </cell>
          <cell r="G45">
            <v>0</v>
          </cell>
          <cell r="H45">
            <v>372380.5281</v>
          </cell>
          <cell r="I45">
            <v>0</v>
          </cell>
          <cell r="J45">
            <v>0</v>
          </cell>
          <cell r="K45">
            <v>31387.488000000019</v>
          </cell>
          <cell r="L45">
            <v>0</v>
          </cell>
          <cell r="M45">
            <v>49453.127400000019</v>
          </cell>
          <cell r="N45">
            <v>0</v>
          </cell>
          <cell r="O45">
            <v>1367.2580000000012</v>
          </cell>
          <cell r="P45">
            <v>6325.0543999999945</v>
          </cell>
          <cell r="Q45">
            <v>8369.9967999999917</v>
          </cell>
          <cell r="R45">
            <v>5706.8159999999943</v>
          </cell>
          <cell r="S45">
            <v>13339.682399999987</v>
          </cell>
          <cell r="T45">
            <v>15931.527999999984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10817.166592771102</v>
          </cell>
          <cell r="AB45">
            <v>0</v>
          </cell>
          <cell r="AC45">
            <v>43070.095665882356</v>
          </cell>
          <cell r="AD45">
            <v>0</v>
          </cell>
          <cell r="AE45">
            <v>8336.5881479999825</v>
          </cell>
          <cell r="AF45">
            <v>0</v>
          </cell>
          <cell r="AG45">
            <v>152181.76000000001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372380.5281</v>
          </cell>
          <cell r="AU45">
            <v>194104.80140665345</v>
          </cell>
          <cell r="AV45">
            <v>152181.76000000001</v>
          </cell>
          <cell r="AW45">
            <v>122653.01623488239</v>
          </cell>
          <cell r="AX45">
            <v>718667.08950665349</v>
          </cell>
          <cell r="AY45">
            <v>718667.08950665349</v>
          </cell>
          <cell r="AZ45">
            <v>4405</v>
          </cell>
          <cell r="BA45">
            <v>409665</v>
          </cell>
          <cell r="BB45">
            <v>0</v>
          </cell>
          <cell r="BC45">
            <v>0</v>
          </cell>
          <cell r="BD45">
            <v>718667.08950665349</v>
          </cell>
          <cell r="BE45">
            <v>718667.08950665337</v>
          </cell>
          <cell r="BF45">
            <v>0</v>
          </cell>
          <cell r="BG45">
            <v>409665</v>
          </cell>
          <cell r="BH45">
            <v>257483.24</v>
          </cell>
          <cell r="BI45">
            <v>566485.32950665348</v>
          </cell>
          <cell r="BJ45">
            <v>6091.2401022220802</v>
          </cell>
          <cell r="BK45">
            <v>5794.458497297298</v>
          </cell>
          <cell r="BL45">
            <v>5.121817768877103E-2</v>
          </cell>
          <cell r="BM45">
            <v>0</v>
          </cell>
          <cell r="BN45">
            <v>0</v>
          </cell>
          <cell r="BO45">
            <v>718667.08950665349</v>
          </cell>
        </row>
        <row r="46">
          <cell r="C46">
            <v>2064112</v>
          </cell>
          <cell r="D46" t="str">
            <v>Beacon High</v>
          </cell>
          <cell r="E46">
            <v>390</v>
          </cell>
          <cell r="F46">
            <v>0</v>
          </cell>
          <cell r="G46">
            <v>390</v>
          </cell>
          <cell r="H46">
            <v>0</v>
          </cell>
          <cell r="I46">
            <v>1230690.41754694</v>
          </cell>
          <cell r="J46">
            <v>1094419.1647208398</v>
          </cell>
          <cell r="K46">
            <v>0</v>
          </cell>
          <cell r="L46">
            <v>151230.6240000001</v>
          </cell>
          <cell r="M46">
            <v>0</v>
          </cell>
          <cell r="N46">
            <v>355130.40400000016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10382.114005141391</v>
          </cell>
          <cell r="V46">
            <v>24930.185352185057</v>
          </cell>
          <cell r="W46">
            <v>54687.874920308393</v>
          </cell>
          <cell r="X46">
            <v>77001.672185090007</v>
          </cell>
          <cell r="Y46">
            <v>67000.990611825153</v>
          </cell>
          <cell r="Z46">
            <v>22170.760102827771</v>
          </cell>
          <cell r="AA46">
            <v>0</v>
          </cell>
          <cell r="AB46">
            <v>106057.60859999988</v>
          </cell>
          <cell r="AC46">
            <v>0</v>
          </cell>
          <cell r="AD46">
            <v>269167.28996609192</v>
          </cell>
          <cell r="AE46">
            <v>0</v>
          </cell>
          <cell r="AF46">
            <v>15522.539519999997</v>
          </cell>
          <cell r="AG46">
            <v>152181.76000000001</v>
          </cell>
          <cell r="AH46">
            <v>0</v>
          </cell>
          <cell r="AI46">
            <v>0</v>
          </cell>
          <cell r="AJ46">
            <v>0</v>
          </cell>
          <cell r="AK46">
            <v>178115.84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355000</v>
          </cell>
          <cell r="AR46">
            <v>0</v>
          </cell>
          <cell r="AS46">
            <v>0</v>
          </cell>
          <cell r="AT46">
            <v>2325109.5822677799</v>
          </cell>
          <cell r="AU46">
            <v>1153282.0632634701</v>
          </cell>
          <cell r="AV46">
            <v>685297.6</v>
          </cell>
          <cell r="AW46">
            <v>734839.22355948109</v>
          </cell>
          <cell r="AX46">
            <v>4163689.2455312503</v>
          </cell>
          <cell r="AY46">
            <v>3630573.4055312504</v>
          </cell>
          <cell r="AZ46">
            <v>5715</v>
          </cell>
          <cell r="BA46">
            <v>2228850</v>
          </cell>
          <cell r="BB46">
            <v>0</v>
          </cell>
          <cell r="BC46">
            <v>0</v>
          </cell>
          <cell r="BD46">
            <v>4163689.2455312503</v>
          </cell>
          <cell r="BE46">
            <v>0</v>
          </cell>
          <cell r="BF46">
            <v>4163689.2455312503</v>
          </cell>
          <cell r="BG46">
            <v>2761965.84</v>
          </cell>
          <cell r="BH46">
            <v>2431668.2400000002</v>
          </cell>
          <cell r="BI46">
            <v>3833391.6455312502</v>
          </cell>
          <cell r="BJ46">
            <v>9829.2093475160254</v>
          </cell>
          <cell r="BK46">
            <v>9754.0084187353623</v>
          </cell>
          <cell r="BL46">
            <v>7.7097461425415905E-3</v>
          </cell>
          <cell r="BM46">
            <v>0</v>
          </cell>
          <cell r="BN46">
            <v>0</v>
          </cell>
          <cell r="BO46">
            <v>4163689.2455312503</v>
          </cell>
        </row>
        <row r="47">
          <cell r="C47">
            <v>2064307</v>
          </cell>
          <cell r="D47" t="str">
            <v>Highbury Fields School</v>
          </cell>
          <cell r="E47">
            <v>681</v>
          </cell>
          <cell r="F47">
            <v>0</v>
          </cell>
          <cell r="G47">
            <v>681</v>
          </cell>
          <cell r="H47">
            <v>0</v>
          </cell>
          <cell r="I47">
            <v>2342828.0884494502</v>
          </cell>
          <cell r="J47">
            <v>1692531.9640450198</v>
          </cell>
          <cell r="K47">
            <v>0</v>
          </cell>
          <cell r="L47">
            <v>184900.83839999995</v>
          </cell>
          <cell r="M47">
            <v>0</v>
          </cell>
          <cell r="N47">
            <v>448199.06160000019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32707.661271176563</v>
          </cell>
          <cell r="V47">
            <v>55104.134096470494</v>
          </cell>
          <cell r="W47">
            <v>46507.508163529405</v>
          </cell>
          <cell r="X47">
            <v>149786.08620000014</v>
          </cell>
          <cell r="Y47">
            <v>101694.98904882369</v>
          </cell>
          <cell r="Z47">
            <v>26575.71895058822</v>
          </cell>
          <cell r="AA47">
            <v>0</v>
          </cell>
          <cell r="AB47">
            <v>50237.814599999983</v>
          </cell>
          <cell r="AC47">
            <v>0</v>
          </cell>
          <cell r="AD47">
            <v>249690.17004928383</v>
          </cell>
          <cell r="AE47">
            <v>0</v>
          </cell>
          <cell r="AF47">
            <v>519.70744410615032</v>
          </cell>
          <cell r="AG47">
            <v>152181.76000000001</v>
          </cell>
          <cell r="AH47">
            <v>0</v>
          </cell>
          <cell r="AI47">
            <v>0</v>
          </cell>
          <cell r="AJ47">
            <v>41000</v>
          </cell>
          <cell r="AK47">
            <v>220722.20457500004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522000</v>
          </cell>
          <cell r="AR47">
            <v>0</v>
          </cell>
          <cell r="AS47">
            <v>0</v>
          </cell>
          <cell r="AT47">
            <v>4035360.05249447</v>
          </cell>
          <cell r="AU47">
            <v>1345923.6898239788</v>
          </cell>
          <cell r="AV47">
            <v>935903.96457500011</v>
          </cell>
          <cell r="AW47">
            <v>884522.28267400735</v>
          </cell>
          <cell r="AX47">
            <v>6317187.7068934487</v>
          </cell>
          <cell r="AY47">
            <v>5533465.5023184484</v>
          </cell>
          <cell r="AZ47">
            <v>5715</v>
          </cell>
          <cell r="BA47">
            <v>3891915</v>
          </cell>
          <cell r="BB47">
            <v>0</v>
          </cell>
          <cell r="BC47">
            <v>0</v>
          </cell>
          <cell r="BD47">
            <v>6317187.7068934487</v>
          </cell>
          <cell r="BE47">
            <v>0</v>
          </cell>
          <cell r="BF47">
            <v>6317187.7068934487</v>
          </cell>
          <cell r="BG47">
            <v>4675637.2045750003</v>
          </cell>
          <cell r="BH47">
            <v>4302733.24</v>
          </cell>
          <cell r="BI47">
            <v>5944283.7423184486</v>
          </cell>
          <cell r="BJ47">
            <v>8728.7573308640949</v>
          </cell>
          <cell r="BK47">
            <v>8666.3108769230766</v>
          </cell>
          <cell r="BL47">
            <v>7.2056558814780841E-3</v>
          </cell>
          <cell r="BM47">
            <v>0</v>
          </cell>
          <cell r="BN47">
            <v>0</v>
          </cell>
          <cell r="BO47">
            <v>6317187.7068934487</v>
          </cell>
        </row>
        <row r="48">
          <cell r="C48">
            <v>2064324</v>
          </cell>
          <cell r="D48" t="str">
            <v>Elizabeth Garrett Anderson School</v>
          </cell>
          <cell r="E48">
            <v>886</v>
          </cell>
          <cell r="F48">
            <v>0</v>
          </cell>
          <cell r="G48">
            <v>886</v>
          </cell>
          <cell r="H48">
            <v>0</v>
          </cell>
          <cell r="I48">
            <v>3014626.9861012199</v>
          </cell>
          <cell r="J48">
            <v>2239741.5464054397</v>
          </cell>
          <cell r="K48">
            <v>0</v>
          </cell>
          <cell r="L48">
            <v>240827.6351999999</v>
          </cell>
          <cell r="M48">
            <v>0</v>
          </cell>
          <cell r="N48">
            <v>600047.92399999953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33931.090884615405</v>
          </cell>
          <cell r="V48">
            <v>84312.355945248783</v>
          </cell>
          <cell r="W48">
            <v>141110.44012488716</v>
          </cell>
          <cell r="X48">
            <v>133698.62676923058</v>
          </cell>
          <cell r="Y48">
            <v>127001.77933212671</v>
          </cell>
          <cell r="Z48">
            <v>64275.436077828075</v>
          </cell>
          <cell r="AA48">
            <v>0</v>
          </cell>
          <cell r="AB48">
            <v>49494.410107159332</v>
          </cell>
          <cell r="AC48">
            <v>0</v>
          </cell>
          <cell r="AD48">
            <v>217109.9378244573</v>
          </cell>
          <cell r="AE48">
            <v>0</v>
          </cell>
          <cell r="AF48">
            <v>0</v>
          </cell>
          <cell r="AG48">
            <v>152181.76000000001</v>
          </cell>
          <cell r="AH48">
            <v>0</v>
          </cell>
          <cell r="AI48">
            <v>0</v>
          </cell>
          <cell r="AJ48">
            <v>0</v>
          </cell>
          <cell r="AK48">
            <v>328401.08</v>
          </cell>
          <cell r="AL48">
            <v>601558.71798399999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5254368.5325066596</v>
          </cell>
          <cell r="AU48">
            <v>1691809.6362655531</v>
          </cell>
          <cell r="AV48">
            <v>1082141.5579840001</v>
          </cell>
          <cell r="AW48">
            <v>1050024.40952179</v>
          </cell>
          <cell r="AX48">
            <v>8028319.7267562132</v>
          </cell>
          <cell r="AY48">
            <v>7098359.9287722129</v>
          </cell>
          <cell r="AZ48">
            <v>5715</v>
          </cell>
          <cell r="BA48">
            <v>5063490</v>
          </cell>
          <cell r="BB48">
            <v>0</v>
          </cell>
          <cell r="BC48">
            <v>0</v>
          </cell>
          <cell r="BD48">
            <v>8028319.7267562132</v>
          </cell>
          <cell r="BE48">
            <v>0</v>
          </cell>
          <cell r="BF48">
            <v>8028319.7267562123</v>
          </cell>
          <cell r="BG48">
            <v>5993449.7979840003</v>
          </cell>
          <cell r="BH48">
            <v>5512866.9579840004</v>
          </cell>
          <cell r="BI48">
            <v>7547736.8867562134</v>
          </cell>
          <cell r="BJ48">
            <v>8518.8903913727008</v>
          </cell>
          <cell r="BK48">
            <v>8234.4619782902137</v>
          </cell>
          <cell r="BL48">
            <v>3.4541226109534515E-2</v>
          </cell>
          <cell r="BM48">
            <v>0</v>
          </cell>
          <cell r="BN48">
            <v>0</v>
          </cell>
          <cell r="BO48">
            <v>8028319.7267562132</v>
          </cell>
        </row>
        <row r="49">
          <cell r="C49">
            <v>2064325</v>
          </cell>
          <cell r="D49" t="str">
            <v>Arts and Media School Islington</v>
          </cell>
          <cell r="E49">
            <v>672</v>
          </cell>
          <cell r="F49">
            <v>0</v>
          </cell>
          <cell r="G49">
            <v>672</v>
          </cell>
          <cell r="H49">
            <v>0</v>
          </cell>
          <cell r="I49">
            <v>2179112.3907023799</v>
          </cell>
          <cell r="J49">
            <v>1819790.0064544198</v>
          </cell>
          <cell r="K49">
            <v>0</v>
          </cell>
          <cell r="L49">
            <v>209440.14719999983</v>
          </cell>
          <cell r="M49">
            <v>0</v>
          </cell>
          <cell r="N49">
            <v>505754.67879999976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21507.562800000011</v>
          </cell>
          <cell r="V49">
            <v>88354.589800000074</v>
          </cell>
          <cell r="W49">
            <v>109832.42959999977</v>
          </cell>
          <cell r="X49">
            <v>121269.84000000016</v>
          </cell>
          <cell r="Y49">
            <v>64225.458400000221</v>
          </cell>
          <cell r="Z49">
            <v>11056.956000000015</v>
          </cell>
          <cell r="AA49">
            <v>0</v>
          </cell>
          <cell r="AB49">
            <v>148852.78399999993</v>
          </cell>
          <cell r="AC49">
            <v>0</v>
          </cell>
          <cell r="AD49">
            <v>401932.78793891787</v>
          </cell>
          <cell r="AE49">
            <v>0</v>
          </cell>
          <cell r="AF49">
            <v>20886.980681470901</v>
          </cell>
          <cell r="AG49">
            <v>152181.76000000001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259000</v>
          </cell>
          <cell r="AR49">
            <v>0</v>
          </cell>
          <cell r="AS49">
            <v>0</v>
          </cell>
          <cell r="AT49">
            <v>3998902.3971567997</v>
          </cell>
          <cell r="AU49">
            <v>1703114.2152203883</v>
          </cell>
          <cell r="AV49">
            <v>411181.76</v>
          </cell>
          <cell r="AW49">
            <v>1089124.6689567575</v>
          </cell>
          <cell r="AX49">
            <v>6113198.3723771879</v>
          </cell>
          <cell r="AY49">
            <v>5854198.3723771879</v>
          </cell>
          <cell r="AZ49">
            <v>5715</v>
          </cell>
          <cell r="BA49">
            <v>3840480</v>
          </cell>
          <cell r="BB49">
            <v>0</v>
          </cell>
          <cell r="BC49">
            <v>0</v>
          </cell>
          <cell r="BD49">
            <v>6113198.3723771879</v>
          </cell>
          <cell r="BE49">
            <v>0</v>
          </cell>
          <cell r="BF49">
            <v>6113198.3723771879</v>
          </cell>
          <cell r="BG49">
            <v>4099480</v>
          </cell>
          <cell r="BH49">
            <v>3947298.24</v>
          </cell>
          <cell r="BI49">
            <v>5961016.6123771882</v>
          </cell>
          <cell r="BJ49">
            <v>8870.5604350851008</v>
          </cell>
          <cell r="BK49">
            <v>8658.8164914241952</v>
          </cell>
          <cell r="BL49">
            <v>2.4454143804828247E-2</v>
          </cell>
          <cell r="BM49">
            <v>0</v>
          </cell>
          <cell r="BN49">
            <v>0</v>
          </cell>
          <cell r="BO49">
            <v>6113198.3723771879</v>
          </cell>
        </row>
        <row r="50">
          <cell r="C50">
            <v>2064614</v>
          </cell>
          <cell r="D50" t="str">
            <v>Central Foundation Boys' School</v>
          </cell>
          <cell r="E50">
            <v>883</v>
          </cell>
          <cell r="F50">
            <v>0</v>
          </cell>
          <cell r="G50">
            <v>883</v>
          </cell>
          <cell r="H50">
            <v>0</v>
          </cell>
          <cell r="I50">
            <v>3042853.8305403702</v>
          </cell>
          <cell r="J50">
            <v>2188838.3294416796</v>
          </cell>
          <cell r="K50">
            <v>0</v>
          </cell>
          <cell r="L50">
            <v>199738.55999999985</v>
          </cell>
          <cell r="M50">
            <v>0</v>
          </cell>
          <cell r="N50">
            <v>499631.74080000015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29871.615000000013</v>
          </cell>
          <cell r="V50">
            <v>84651.103999999759</v>
          </cell>
          <cell r="W50">
            <v>119415.12480000021</v>
          </cell>
          <cell r="X50">
            <v>168969.31039999975</v>
          </cell>
          <cell r="Y50">
            <v>137130.03279999972</v>
          </cell>
          <cell r="Z50">
            <v>36487.954800000021</v>
          </cell>
          <cell r="AA50">
            <v>0</v>
          </cell>
          <cell r="AB50">
            <v>16745.938199999993</v>
          </cell>
          <cell r="AC50">
            <v>0</v>
          </cell>
          <cell r="AD50">
            <v>361704.72481340653</v>
          </cell>
          <cell r="AE50">
            <v>0</v>
          </cell>
          <cell r="AF50">
            <v>0</v>
          </cell>
          <cell r="AG50">
            <v>152181.76000000001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5231692.1599820498</v>
          </cell>
          <cell r="AU50">
            <v>1654346.1056134058</v>
          </cell>
          <cell r="AV50">
            <v>152181.76000000001</v>
          </cell>
          <cell r="AW50">
            <v>1100091.9073405091</v>
          </cell>
          <cell r="AX50">
            <v>7038220.0255954554</v>
          </cell>
          <cell r="AY50">
            <v>7038220.0255954554</v>
          </cell>
          <cell r="AZ50">
            <v>5715</v>
          </cell>
          <cell r="BA50">
            <v>5046345</v>
          </cell>
          <cell r="BB50">
            <v>0</v>
          </cell>
          <cell r="BC50">
            <v>0</v>
          </cell>
          <cell r="BD50">
            <v>7038220.0255954554</v>
          </cell>
          <cell r="BE50">
            <v>0</v>
          </cell>
          <cell r="BF50">
            <v>7038220.0255954554</v>
          </cell>
          <cell r="BG50">
            <v>5046345</v>
          </cell>
          <cell r="BH50">
            <v>4894163.24</v>
          </cell>
          <cell r="BI50">
            <v>6886038.2655954557</v>
          </cell>
          <cell r="BJ50">
            <v>7798.4578319314332</v>
          </cell>
          <cell r="BK50">
            <v>7558.8533478413065</v>
          </cell>
          <cell r="BL50">
            <v>3.1698522654703201E-2</v>
          </cell>
          <cell r="BM50">
            <v>0</v>
          </cell>
          <cell r="BN50">
            <v>0</v>
          </cell>
          <cell r="BO50">
            <v>7038220.0255954554</v>
          </cell>
        </row>
        <row r="51">
          <cell r="C51">
            <v>2064651</v>
          </cell>
          <cell r="D51" t="str">
            <v>St Aloysius RC College</v>
          </cell>
          <cell r="E51">
            <v>411</v>
          </cell>
          <cell r="F51">
            <v>0</v>
          </cell>
          <cell r="G51">
            <v>411</v>
          </cell>
          <cell r="H51">
            <v>0</v>
          </cell>
          <cell r="I51">
            <v>976648.81759459001</v>
          </cell>
          <cell r="J51">
            <v>1514370.7046718597</v>
          </cell>
          <cell r="K51">
            <v>0</v>
          </cell>
          <cell r="L51">
            <v>105576.09600000009</v>
          </cell>
          <cell r="M51">
            <v>0</v>
          </cell>
          <cell r="N51">
            <v>253489.63319999981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13143.510599999998</v>
          </cell>
          <cell r="V51">
            <v>48674.384800000036</v>
          </cell>
          <cell r="W51">
            <v>53810.519200000082</v>
          </cell>
          <cell r="X51">
            <v>74378.83520000006</v>
          </cell>
          <cell r="Y51">
            <v>60753.811999999998</v>
          </cell>
          <cell r="Z51">
            <v>17691.129599999997</v>
          </cell>
          <cell r="AA51">
            <v>0</v>
          </cell>
          <cell r="AB51">
            <v>15686.79339076922</v>
          </cell>
          <cell r="AC51">
            <v>0</v>
          </cell>
          <cell r="AD51">
            <v>183188.97706094556</v>
          </cell>
          <cell r="AE51">
            <v>0</v>
          </cell>
          <cell r="AF51">
            <v>0</v>
          </cell>
          <cell r="AG51">
            <v>152181.76000000001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143000</v>
          </cell>
          <cell r="AR51">
            <v>0</v>
          </cell>
          <cell r="AS51">
            <v>0</v>
          </cell>
          <cell r="AT51">
            <v>2491019.5222664499</v>
          </cell>
          <cell r="AU51">
            <v>826393.69105171494</v>
          </cell>
          <cell r="AV51">
            <v>295181.76</v>
          </cell>
          <cell r="AW51">
            <v>559941.51044626802</v>
          </cell>
          <cell r="AX51">
            <v>3612594.9733181652</v>
          </cell>
          <cell r="AY51">
            <v>3469594.9733181652</v>
          </cell>
          <cell r="AZ51">
            <v>5715</v>
          </cell>
          <cell r="BA51">
            <v>2348865</v>
          </cell>
          <cell r="BB51">
            <v>0</v>
          </cell>
          <cell r="BC51">
            <v>0</v>
          </cell>
          <cell r="BD51">
            <v>3612594.9733181652</v>
          </cell>
          <cell r="BE51">
            <v>0</v>
          </cell>
          <cell r="BF51">
            <v>3612594.9733181642</v>
          </cell>
          <cell r="BG51">
            <v>2491865</v>
          </cell>
          <cell r="BH51">
            <v>2339683.2400000002</v>
          </cell>
          <cell r="BI51">
            <v>3460413.2133181654</v>
          </cell>
          <cell r="BJ51">
            <v>8419.4968693872634</v>
          </cell>
          <cell r="BK51">
            <v>8073.0729570093472</v>
          </cell>
          <cell r="BL51">
            <v>4.29110345246091E-2</v>
          </cell>
          <cell r="BM51">
            <v>0</v>
          </cell>
          <cell r="BN51">
            <v>0</v>
          </cell>
          <cell r="BO51">
            <v>3612594.9733181652</v>
          </cell>
        </row>
        <row r="52">
          <cell r="C52">
            <v>2062000</v>
          </cell>
          <cell r="D52" t="str">
            <v>Whitehall Park School</v>
          </cell>
          <cell r="E52">
            <v>267</v>
          </cell>
          <cell r="F52">
            <v>267</v>
          </cell>
          <cell r="G52">
            <v>0</v>
          </cell>
          <cell r="H52">
            <v>1069092.4838999999</v>
          </cell>
          <cell r="I52">
            <v>0</v>
          </cell>
          <cell r="J52">
            <v>0</v>
          </cell>
          <cell r="K52">
            <v>63345.65760000005</v>
          </cell>
          <cell r="L52">
            <v>0</v>
          </cell>
          <cell r="M52">
            <v>93038.934600000066</v>
          </cell>
          <cell r="N52">
            <v>0</v>
          </cell>
          <cell r="O52">
            <v>1914.1612000000018</v>
          </cell>
          <cell r="P52">
            <v>24634.422399999963</v>
          </cell>
          <cell r="Q52">
            <v>15170.619200000026</v>
          </cell>
          <cell r="R52">
            <v>19973.855999999942</v>
          </cell>
          <cell r="S52">
            <v>18796.82520000005</v>
          </cell>
          <cell r="T52">
            <v>796.57640000000106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51490.110081356019</v>
          </cell>
          <cell r="AB52">
            <v>0</v>
          </cell>
          <cell r="AC52">
            <v>117518.55857764199</v>
          </cell>
          <cell r="AD52">
            <v>0</v>
          </cell>
          <cell r="AE52">
            <v>10089.294011999993</v>
          </cell>
          <cell r="AF52">
            <v>0</v>
          </cell>
          <cell r="AG52">
            <v>152181.76000000001</v>
          </cell>
          <cell r="AH52">
            <v>0</v>
          </cell>
          <cell r="AI52">
            <v>0</v>
          </cell>
          <cell r="AJ52">
            <v>0</v>
          </cell>
          <cell r="AK52">
            <v>30075.54165000001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1069092.4838999999</v>
          </cell>
          <cell r="AU52">
            <v>416769.015270998</v>
          </cell>
          <cell r="AV52">
            <v>182257.30165000001</v>
          </cell>
          <cell r="AW52">
            <v>281796.10162464203</v>
          </cell>
          <cell r="AX52">
            <v>1668118.8008209979</v>
          </cell>
          <cell r="AY52">
            <v>1638043.2591709979</v>
          </cell>
          <cell r="AZ52">
            <v>4405</v>
          </cell>
          <cell r="BA52">
            <v>1176135</v>
          </cell>
          <cell r="BB52">
            <v>0</v>
          </cell>
          <cell r="BC52">
            <v>0</v>
          </cell>
          <cell r="BD52">
            <v>1668118.8008209979</v>
          </cell>
          <cell r="BE52">
            <v>1668118.8008209981</v>
          </cell>
          <cell r="BF52">
            <v>0</v>
          </cell>
          <cell r="BG52">
            <v>1206210.54165</v>
          </cell>
          <cell r="BH52">
            <v>1023953.24</v>
          </cell>
          <cell r="BI52">
            <v>1485861.4991709979</v>
          </cell>
          <cell r="BJ52">
            <v>5565.0243414644119</v>
          </cell>
          <cell r="BK52">
            <v>5164.8000029126215</v>
          </cell>
          <cell r="BL52">
            <v>7.7490771825838203E-2</v>
          </cell>
          <cell r="BM52">
            <v>0</v>
          </cell>
          <cell r="BN52">
            <v>0</v>
          </cell>
          <cell r="BO52">
            <v>1668118.8008209979</v>
          </cell>
        </row>
        <row r="53">
          <cell r="C53">
            <v>2062001</v>
          </cell>
          <cell r="D53" t="str">
            <v>City of London Primary Academy</v>
          </cell>
          <cell r="E53">
            <v>312</v>
          </cell>
          <cell r="F53">
            <v>312</v>
          </cell>
          <cell r="G53">
            <v>0</v>
          </cell>
          <cell r="H53">
            <v>1249276.6103999999</v>
          </cell>
          <cell r="I53">
            <v>0</v>
          </cell>
          <cell r="J53">
            <v>0</v>
          </cell>
          <cell r="K53">
            <v>24425.99656895312</v>
          </cell>
          <cell r="L53">
            <v>0</v>
          </cell>
          <cell r="M53">
            <v>42484.360808664162</v>
          </cell>
          <cell r="N53">
            <v>0</v>
          </cell>
          <cell r="O53">
            <v>4928.0519393501845</v>
          </cell>
          <cell r="P53">
            <v>24747.391260649776</v>
          </cell>
          <cell r="Q53">
            <v>21212.049651985475</v>
          </cell>
          <cell r="R53">
            <v>37281.784236823165</v>
          </cell>
          <cell r="S53">
            <v>25269.657634657113</v>
          </cell>
          <cell r="T53">
            <v>897.22684765343035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51319.459111926582</v>
          </cell>
          <cell r="AB53">
            <v>0</v>
          </cell>
          <cell r="AC53">
            <v>59292.580989918759</v>
          </cell>
          <cell r="AD53">
            <v>0</v>
          </cell>
          <cell r="AE53">
            <v>6808.3448002310288</v>
          </cell>
          <cell r="AF53">
            <v>0</v>
          </cell>
          <cell r="AG53">
            <v>152181.76000000001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1249276.6103999999</v>
          </cell>
          <cell r="AU53">
            <v>298666.90385081281</v>
          </cell>
          <cell r="AV53">
            <v>152181.76000000001</v>
          </cell>
          <cell r="AW53">
            <v>173526.33537914616</v>
          </cell>
          <cell r="AX53">
            <v>1700125.2742508126</v>
          </cell>
          <cell r="AY53">
            <v>1700125.2742508126</v>
          </cell>
          <cell r="AZ53">
            <v>4405</v>
          </cell>
          <cell r="BA53">
            <v>1374360</v>
          </cell>
          <cell r="BB53">
            <v>0</v>
          </cell>
          <cell r="BC53">
            <v>0</v>
          </cell>
          <cell r="BD53">
            <v>1700125.2742508126</v>
          </cell>
          <cell r="BE53">
            <v>1700125.2742508128</v>
          </cell>
          <cell r="BF53">
            <v>0</v>
          </cell>
          <cell r="BG53">
            <v>1374360</v>
          </cell>
          <cell r="BH53">
            <v>1222178.24</v>
          </cell>
          <cell r="BI53">
            <v>1547943.5142508126</v>
          </cell>
          <cell r="BJ53">
            <v>4961.3574174705527</v>
          </cell>
          <cell r="BK53">
            <v>4908.2312736434105</v>
          </cell>
          <cell r="BL53">
            <v>1.08238876420561E-2</v>
          </cell>
          <cell r="BM53">
            <v>0</v>
          </cell>
          <cell r="BN53">
            <v>0</v>
          </cell>
          <cell r="BO53">
            <v>1700125.2742508126</v>
          </cell>
        </row>
        <row r="54">
          <cell r="C54">
            <v>2062003</v>
          </cell>
          <cell r="D54" t="str">
            <v>Hungerford School</v>
          </cell>
          <cell r="E54">
            <v>130</v>
          </cell>
          <cell r="F54">
            <v>130</v>
          </cell>
          <cell r="G54">
            <v>0</v>
          </cell>
          <cell r="H54">
            <v>520531.92099999997</v>
          </cell>
          <cell r="I54">
            <v>0</v>
          </cell>
          <cell r="J54">
            <v>0</v>
          </cell>
          <cell r="K54">
            <v>41089.075200000007</v>
          </cell>
          <cell r="L54">
            <v>0</v>
          </cell>
          <cell r="M54">
            <v>62864.145000000011</v>
          </cell>
          <cell r="N54">
            <v>0</v>
          </cell>
          <cell r="O54">
            <v>4133.5706976744232</v>
          </cell>
          <cell r="P54">
            <v>3019.3038139534879</v>
          </cell>
          <cell r="Q54">
            <v>12652.32074418605</v>
          </cell>
          <cell r="R54">
            <v>34506.329302325546</v>
          </cell>
          <cell r="S54">
            <v>9776.793302325581</v>
          </cell>
          <cell r="T54">
            <v>802.75141085271264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20445.252350877152</v>
          </cell>
          <cell r="AB54">
            <v>0</v>
          </cell>
          <cell r="AC54">
            <v>60307.602747548983</v>
          </cell>
          <cell r="AD54">
            <v>0</v>
          </cell>
          <cell r="AE54">
            <v>8089.4116799999438</v>
          </cell>
          <cell r="AF54">
            <v>0</v>
          </cell>
          <cell r="AG54">
            <v>152181.76000000001</v>
          </cell>
          <cell r="AH54">
            <v>0</v>
          </cell>
          <cell r="AI54">
            <v>0</v>
          </cell>
          <cell r="AJ54">
            <v>31000</v>
          </cell>
          <cell r="AK54">
            <v>11390.89875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520531.92099999997</v>
          </cell>
          <cell r="AU54">
            <v>257686.55624974391</v>
          </cell>
          <cell r="AV54">
            <v>194572.65875</v>
          </cell>
          <cell r="AW54">
            <v>162552.41212954899</v>
          </cell>
          <cell r="AX54">
            <v>972791.13599974383</v>
          </cell>
          <cell r="AY54">
            <v>930400.23724974378</v>
          </cell>
          <cell r="AZ54">
            <v>4405</v>
          </cell>
          <cell r="BA54">
            <v>572650</v>
          </cell>
          <cell r="BB54">
            <v>0</v>
          </cell>
          <cell r="BC54">
            <v>0</v>
          </cell>
          <cell r="BD54">
            <v>972791.13599974383</v>
          </cell>
          <cell r="BE54">
            <v>972791.13599974383</v>
          </cell>
          <cell r="BF54">
            <v>0</v>
          </cell>
          <cell r="BG54">
            <v>615040.89875000005</v>
          </cell>
          <cell r="BH54">
            <v>451468.24000000005</v>
          </cell>
          <cell r="BI54">
            <v>809218.47724974377</v>
          </cell>
          <cell r="BJ54">
            <v>6224.7575173057212</v>
          </cell>
          <cell r="BK54">
            <v>5968.5744355932211</v>
          </cell>
          <cell r="BL54">
            <v>4.2921988236381582E-2</v>
          </cell>
          <cell r="BM54">
            <v>0</v>
          </cell>
          <cell r="BN54">
            <v>0</v>
          </cell>
          <cell r="BO54">
            <v>972791.13599974383</v>
          </cell>
        </row>
        <row r="55">
          <cell r="C55">
            <v>2062643</v>
          </cell>
          <cell r="D55" t="str">
            <v>William Tyndale Primary School</v>
          </cell>
          <cell r="E55">
            <v>418</v>
          </cell>
          <cell r="F55">
            <v>418</v>
          </cell>
          <cell r="G55">
            <v>0</v>
          </cell>
          <cell r="H55">
            <v>1673710.3306</v>
          </cell>
          <cell r="I55">
            <v>0</v>
          </cell>
          <cell r="J55">
            <v>0</v>
          </cell>
          <cell r="K55">
            <v>63916.339199999893</v>
          </cell>
          <cell r="L55">
            <v>0</v>
          </cell>
          <cell r="M55">
            <v>95553.500400000092</v>
          </cell>
          <cell r="N55">
            <v>0</v>
          </cell>
          <cell r="O55">
            <v>18594.708800000051</v>
          </cell>
          <cell r="P55">
            <v>10319.825599999998</v>
          </cell>
          <cell r="Q55">
            <v>8893.1215999999913</v>
          </cell>
          <cell r="R55">
            <v>42801.119999999959</v>
          </cell>
          <cell r="S55">
            <v>13946.031600000006</v>
          </cell>
          <cell r="T55">
            <v>51777.466000000139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66827.001336312736</v>
          </cell>
          <cell r="AB55">
            <v>0</v>
          </cell>
          <cell r="AC55">
            <v>128148.54402976738</v>
          </cell>
          <cell r="AD55">
            <v>0</v>
          </cell>
          <cell r="AE55">
            <v>0</v>
          </cell>
          <cell r="AF55">
            <v>0</v>
          </cell>
          <cell r="AG55">
            <v>152181.76000000001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1673710.3306</v>
          </cell>
          <cell r="AU55">
            <v>500777.65856608027</v>
          </cell>
          <cell r="AV55">
            <v>152181.76000000001</v>
          </cell>
          <cell r="AW55">
            <v>324693.24269576737</v>
          </cell>
          <cell r="AX55">
            <v>2326669.7491660798</v>
          </cell>
          <cell r="AY55">
            <v>2326669.7491660798</v>
          </cell>
          <cell r="AZ55">
            <v>4405</v>
          </cell>
          <cell r="BA55">
            <v>1841290</v>
          </cell>
          <cell r="BB55">
            <v>0</v>
          </cell>
          <cell r="BC55">
            <v>0</v>
          </cell>
          <cell r="BD55">
            <v>2326669.7491660798</v>
          </cell>
          <cell r="BE55">
            <v>2326669.7491660798</v>
          </cell>
          <cell r="BF55">
            <v>0</v>
          </cell>
          <cell r="BG55">
            <v>1841290</v>
          </cell>
          <cell r="BH55">
            <v>1689108.24</v>
          </cell>
          <cell r="BI55">
            <v>2174487.98916608</v>
          </cell>
          <cell r="BJ55">
            <v>5202.1243759954068</v>
          </cell>
          <cell r="BK55">
            <v>5068.8784634615386</v>
          </cell>
          <cell r="BL55">
            <v>2.6287060045798491E-2</v>
          </cell>
          <cell r="BM55">
            <v>0</v>
          </cell>
          <cell r="BN55">
            <v>0</v>
          </cell>
          <cell r="BO55">
            <v>2326669.7491660798</v>
          </cell>
        </row>
        <row r="56">
          <cell r="C56">
            <v>2063644</v>
          </cell>
          <cell r="D56" t="str">
            <v>The New North Academy</v>
          </cell>
          <cell r="E56">
            <v>234</v>
          </cell>
          <cell r="F56">
            <v>234</v>
          </cell>
          <cell r="G56">
            <v>0</v>
          </cell>
          <cell r="H56">
            <v>936957.45779999997</v>
          </cell>
          <cell r="I56">
            <v>0</v>
          </cell>
          <cell r="J56">
            <v>0</v>
          </cell>
          <cell r="K56">
            <v>83319.51360000002</v>
          </cell>
          <cell r="L56">
            <v>0</v>
          </cell>
          <cell r="M56">
            <v>123213.72419999994</v>
          </cell>
          <cell r="N56">
            <v>0</v>
          </cell>
          <cell r="O56">
            <v>4101.7739999999994</v>
          </cell>
          <cell r="P56">
            <v>5992.1567999999979</v>
          </cell>
          <cell r="Q56">
            <v>9416.2463999999964</v>
          </cell>
          <cell r="R56">
            <v>51361.344000000056</v>
          </cell>
          <cell r="S56">
            <v>30317.460000000046</v>
          </cell>
          <cell r="T56">
            <v>23897.291999999961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38110.203280402005</v>
          </cell>
          <cell r="AB56">
            <v>0</v>
          </cell>
          <cell r="AC56">
            <v>111536.18990425531</v>
          </cell>
          <cell r="AD56">
            <v>0</v>
          </cell>
          <cell r="AE56">
            <v>12313.882224000041</v>
          </cell>
          <cell r="AF56">
            <v>0</v>
          </cell>
          <cell r="AG56">
            <v>152181.76000000001</v>
          </cell>
          <cell r="AH56">
            <v>0</v>
          </cell>
          <cell r="AI56">
            <v>0</v>
          </cell>
          <cell r="AJ56">
            <v>0</v>
          </cell>
          <cell r="AK56">
            <v>27792.603300000006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936957.45779999997</v>
          </cell>
          <cell r="AU56">
            <v>493579.78640865738</v>
          </cell>
          <cell r="AV56">
            <v>179974.36330000003</v>
          </cell>
          <cell r="AW56">
            <v>302305.0877422553</v>
          </cell>
          <cell r="AX56">
            <v>1610511.6075086575</v>
          </cell>
          <cell r="AY56">
            <v>1582719.0042086574</v>
          </cell>
          <cell r="AZ56">
            <v>4405</v>
          </cell>
          <cell r="BA56">
            <v>1030770</v>
          </cell>
          <cell r="BB56">
            <v>0</v>
          </cell>
          <cell r="BC56">
            <v>0</v>
          </cell>
          <cell r="BD56">
            <v>1610511.6075086575</v>
          </cell>
          <cell r="BE56">
            <v>1610511.6075086575</v>
          </cell>
          <cell r="BF56">
            <v>0</v>
          </cell>
          <cell r="BG56">
            <v>1058562.6033000001</v>
          </cell>
          <cell r="BH56">
            <v>878588.24000000011</v>
          </cell>
          <cell r="BI56">
            <v>1430537.2442086574</v>
          </cell>
          <cell r="BJ56">
            <v>6113.4070265327236</v>
          </cell>
          <cell r="BK56">
            <v>5954.9452456221197</v>
          </cell>
          <cell r="BL56">
            <v>2.661011552156585E-2</v>
          </cell>
          <cell r="BM56">
            <v>0</v>
          </cell>
          <cell r="BN56">
            <v>0</v>
          </cell>
          <cell r="BO56">
            <v>1610511.6075086575</v>
          </cell>
        </row>
        <row r="57">
          <cell r="C57">
            <v>2064001</v>
          </cell>
          <cell r="D57" t="str">
            <v>City of London Academy, Highgate Hill</v>
          </cell>
          <cell r="E57">
            <v>649</v>
          </cell>
          <cell r="F57">
            <v>0</v>
          </cell>
          <cell r="G57">
            <v>649</v>
          </cell>
          <cell r="H57">
            <v>0</v>
          </cell>
          <cell r="I57">
            <v>2275083.66179549</v>
          </cell>
          <cell r="J57">
            <v>1565273.9216356198</v>
          </cell>
          <cell r="K57">
            <v>0</v>
          </cell>
          <cell r="L57">
            <v>183188.79360000006</v>
          </cell>
          <cell r="M57">
            <v>0</v>
          </cell>
          <cell r="N57">
            <v>469017.05080000038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15931.527999999995</v>
          </cell>
          <cell r="V57">
            <v>79889.479399999836</v>
          </cell>
          <cell r="W57">
            <v>120152.25520000003</v>
          </cell>
          <cell r="X57">
            <v>73570.369600000049</v>
          </cell>
          <cell r="Y57">
            <v>125847.18200000018</v>
          </cell>
          <cell r="Z57">
            <v>14374.042799999977</v>
          </cell>
          <cell r="AA57">
            <v>0</v>
          </cell>
          <cell r="AB57">
            <v>57680.453800000003</v>
          </cell>
          <cell r="AC57">
            <v>0</v>
          </cell>
          <cell r="AD57">
            <v>351584.60386242816</v>
          </cell>
          <cell r="AE57">
            <v>0</v>
          </cell>
          <cell r="AF57">
            <v>0</v>
          </cell>
          <cell r="AG57">
            <v>152181.76000000001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3840357.5834311098</v>
          </cell>
          <cell r="AU57">
            <v>1491235.7590624287</v>
          </cell>
          <cell r="AV57">
            <v>152181.76000000001</v>
          </cell>
          <cell r="AW57">
            <v>989276.51633798401</v>
          </cell>
          <cell r="AX57">
            <v>5483775.1024935385</v>
          </cell>
          <cell r="AY57">
            <v>5483775.1024935385</v>
          </cell>
          <cell r="AZ57">
            <v>5715</v>
          </cell>
          <cell r="BA57">
            <v>3709035</v>
          </cell>
          <cell r="BB57">
            <v>0</v>
          </cell>
          <cell r="BC57">
            <v>0</v>
          </cell>
          <cell r="BD57">
            <v>5483775.1024935385</v>
          </cell>
          <cell r="BE57">
            <v>0</v>
          </cell>
          <cell r="BF57">
            <v>5483775.1024935385</v>
          </cell>
          <cell r="BG57">
            <v>3709035</v>
          </cell>
          <cell r="BH57">
            <v>3556853.24</v>
          </cell>
          <cell r="BI57">
            <v>5331593.3424935387</v>
          </cell>
          <cell r="BJ57">
            <v>8215.0898959838814</v>
          </cell>
          <cell r="BK57">
            <v>8049.4264973354248</v>
          </cell>
          <cell r="BL57">
            <v>2.0580770406847703E-2</v>
          </cell>
          <cell r="BM57">
            <v>0</v>
          </cell>
          <cell r="BN57">
            <v>0</v>
          </cell>
          <cell r="BO57">
            <v>5483775.1024935385</v>
          </cell>
        </row>
        <row r="58">
          <cell r="C58">
            <v>2064003</v>
          </cell>
          <cell r="D58" t="str">
            <v>City of London Academy Highbury Grove</v>
          </cell>
          <cell r="E58">
            <v>1035</v>
          </cell>
          <cell r="F58">
            <v>0</v>
          </cell>
          <cell r="G58">
            <v>1035</v>
          </cell>
          <cell r="H58">
            <v>0</v>
          </cell>
          <cell r="I58">
            <v>3686425.88375299</v>
          </cell>
          <cell r="J58">
            <v>2430628.6100195399</v>
          </cell>
          <cell r="K58">
            <v>0</v>
          </cell>
          <cell r="L58">
            <v>304743.97439999989</v>
          </cell>
          <cell r="M58">
            <v>0</v>
          </cell>
          <cell r="N58">
            <v>733527.97240000009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45404.854800000052</v>
          </cell>
          <cell r="V58">
            <v>92587.14500000015</v>
          </cell>
          <cell r="W58">
            <v>69290.257599999968</v>
          </cell>
          <cell r="X58">
            <v>223944.97120000009</v>
          </cell>
          <cell r="Y58">
            <v>151884.53000000026</v>
          </cell>
          <cell r="Z58">
            <v>59707.562400000046</v>
          </cell>
          <cell r="AA58">
            <v>0</v>
          </cell>
          <cell r="AB58">
            <v>111855.73434656345</v>
          </cell>
          <cell r="AC58">
            <v>0</v>
          </cell>
          <cell r="AD58">
            <v>536974.71066194947</v>
          </cell>
          <cell r="AE58">
            <v>0</v>
          </cell>
          <cell r="AF58">
            <v>43913.783224186074</v>
          </cell>
          <cell r="AG58">
            <v>152181.76000000001</v>
          </cell>
          <cell r="AH58">
            <v>0</v>
          </cell>
          <cell r="AI58">
            <v>0</v>
          </cell>
          <cell r="AJ58">
            <v>0</v>
          </cell>
          <cell r="AK58">
            <v>58660.94031930498</v>
          </cell>
          <cell r="AL58">
            <v>626977.98505999998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6117054.49377253</v>
          </cell>
          <cell r="AU58">
            <v>2373835.4960326995</v>
          </cell>
          <cell r="AV58">
            <v>837820.68537930492</v>
          </cell>
          <cell r="AW58">
            <v>1543305.0962385759</v>
          </cell>
          <cell r="AX58">
            <v>9328710.675184533</v>
          </cell>
          <cell r="AY58">
            <v>8643071.7498052269</v>
          </cell>
          <cell r="AZ58">
            <v>5715</v>
          </cell>
          <cell r="BA58">
            <v>5915025</v>
          </cell>
          <cell r="BB58">
            <v>0</v>
          </cell>
          <cell r="BC58">
            <v>0</v>
          </cell>
          <cell r="BD58">
            <v>9328710.675184533</v>
          </cell>
          <cell r="BE58">
            <v>0</v>
          </cell>
          <cell r="BF58">
            <v>9328710.675184533</v>
          </cell>
          <cell r="BG58">
            <v>6600663.9253793051</v>
          </cell>
          <cell r="BH58">
            <v>6389821.2250600001</v>
          </cell>
          <cell r="BI58">
            <v>9117867.9748652279</v>
          </cell>
          <cell r="BJ58">
            <v>8809.5342752321048</v>
          </cell>
          <cell r="BK58">
            <v>8511.4845846153839</v>
          </cell>
          <cell r="BL58">
            <v>3.5017356567319587E-2</v>
          </cell>
          <cell r="BM58">
            <v>0</v>
          </cell>
          <cell r="BN58">
            <v>0</v>
          </cell>
          <cell r="BO58">
            <v>9328710.675184533</v>
          </cell>
        </row>
        <row r="59">
          <cell r="C59">
            <v>2066906</v>
          </cell>
          <cell r="D59" t="str">
            <v>City of London Academy Islington</v>
          </cell>
          <cell r="E59">
            <v>803</v>
          </cell>
          <cell r="F59">
            <v>0</v>
          </cell>
          <cell r="G59">
            <v>803</v>
          </cell>
          <cell r="H59">
            <v>0</v>
          </cell>
          <cell r="I59">
            <v>2738003.9105975498</v>
          </cell>
          <cell r="J59">
            <v>2023402.8743094597</v>
          </cell>
          <cell r="K59">
            <v>0</v>
          </cell>
          <cell r="L59">
            <v>245393.08799999996</v>
          </cell>
          <cell r="M59">
            <v>0</v>
          </cell>
          <cell r="N59">
            <v>580454.52239999978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24295.5802</v>
          </cell>
          <cell r="V59">
            <v>42325.551999999996</v>
          </cell>
          <cell r="W59">
            <v>89192.778399999806</v>
          </cell>
          <cell r="X59">
            <v>151183.0671999999</v>
          </cell>
          <cell r="Y59">
            <v>178789.78960000013</v>
          </cell>
          <cell r="Z59">
            <v>97301.212799999645</v>
          </cell>
          <cell r="AA59">
            <v>0</v>
          </cell>
          <cell r="AB59">
            <v>48437.475441895309</v>
          </cell>
          <cell r="AC59">
            <v>0</v>
          </cell>
          <cell r="AD59">
            <v>355250.88720341999</v>
          </cell>
          <cell r="AE59">
            <v>0</v>
          </cell>
          <cell r="AF59">
            <v>0</v>
          </cell>
          <cell r="AG59">
            <v>152181.76000000001</v>
          </cell>
          <cell r="AH59">
            <v>0</v>
          </cell>
          <cell r="AI59">
            <v>0</v>
          </cell>
          <cell r="AJ59">
            <v>0</v>
          </cell>
          <cell r="AK59">
            <v>44909.342604999991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4761406.7849070095</v>
          </cell>
          <cell r="AU59">
            <v>1812623.9532453143</v>
          </cell>
          <cell r="AV59">
            <v>197091.10260499999</v>
          </cell>
          <cell r="AW59">
            <v>1153598.8253127704</v>
          </cell>
          <cell r="AX59">
            <v>6771121.8407573234</v>
          </cell>
          <cell r="AY59">
            <v>6726212.4981523231</v>
          </cell>
          <cell r="AZ59">
            <v>5715</v>
          </cell>
          <cell r="BA59">
            <v>4589145</v>
          </cell>
          <cell r="BB59">
            <v>0</v>
          </cell>
          <cell r="BC59">
            <v>0</v>
          </cell>
          <cell r="BD59">
            <v>6771121.8407573234</v>
          </cell>
          <cell r="BE59">
            <v>0</v>
          </cell>
          <cell r="BF59">
            <v>6771121.8407573234</v>
          </cell>
          <cell r="BG59">
            <v>4634054.3426050004</v>
          </cell>
          <cell r="BH59">
            <v>4436963.24</v>
          </cell>
          <cell r="BI59">
            <v>6574030.7381523233</v>
          </cell>
          <cell r="BJ59">
            <v>8186.8377810116108</v>
          </cell>
          <cell r="BK59">
            <v>8014.7917706982553</v>
          </cell>
          <cell r="BL59">
            <v>2.1466061157365129E-2</v>
          </cell>
          <cell r="BM59">
            <v>0</v>
          </cell>
          <cell r="BN59">
            <v>0</v>
          </cell>
          <cell r="BO59">
            <v>6771121.8407573234</v>
          </cell>
        </row>
        <row r="60">
          <cell r="C60">
            <v>2066905</v>
          </cell>
          <cell r="D60" t="str">
            <v>St Mary Magdalene Academy</v>
          </cell>
          <cell r="E60">
            <v>1224</v>
          </cell>
          <cell r="F60">
            <v>208</v>
          </cell>
          <cell r="G60">
            <v>1016</v>
          </cell>
          <cell r="H60">
            <v>832851.0736</v>
          </cell>
          <cell r="I60">
            <v>3550937.03044507</v>
          </cell>
          <cell r="J60">
            <v>2462443.1206218898</v>
          </cell>
          <cell r="K60">
            <v>42801.119999999995</v>
          </cell>
          <cell r="L60">
            <v>183759.47520000016</v>
          </cell>
          <cell r="M60">
            <v>66216.899399999951</v>
          </cell>
          <cell r="N60">
            <v>454321.99960000045</v>
          </cell>
          <cell r="O60">
            <v>5469.0320000000029</v>
          </cell>
          <cell r="P60">
            <v>8988.235199999981</v>
          </cell>
          <cell r="Q60">
            <v>18309.368000000028</v>
          </cell>
          <cell r="R60">
            <v>31958.169599999972</v>
          </cell>
          <cell r="S60">
            <v>28498.412399999939</v>
          </cell>
          <cell r="T60">
            <v>1593.1528000000008</v>
          </cell>
          <cell r="U60">
            <v>54565.483399999845</v>
          </cell>
          <cell r="V60">
            <v>69308.091400000136</v>
          </cell>
          <cell r="W60">
            <v>97301.212800000256</v>
          </cell>
          <cell r="X60">
            <v>154416.92960000003</v>
          </cell>
          <cell r="Y60">
            <v>147544.97199999972</v>
          </cell>
          <cell r="Z60">
            <v>56390.47560000002</v>
          </cell>
          <cell r="AA60">
            <v>17928.9136</v>
          </cell>
          <cell r="AB60">
            <v>7457.3189617357066</v>
          </cell>
          <cell r="AC60">
            <v>84871.767551999976</v>
          </cell>
          <cell r="AD60">
            <v>304088.55894134345</v>
          </cell>
          <cell r="AE60">
            <v>0</v>
          </cell>
          <cell r="AF60">
            <v>0</v>
          </cell>
          <cell r="AG60">
            <v>152181.76000000001</v>
          </cell>
          <cell r="AH60">
            <v>0</v>
          </cell>
          <cell r="AI60">
            <v>0</v>
          </cell>
          <cell r="AJ60">
            <v>0</v>
          </cell>
          <cell r="AK60">
            <v>61328.270299999996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6846231.2246669596</v>
          </cell>
          <cell r="AU60">
            <v>1835789.5880550798</v>
          </cell>
          <cell r="AV60">
            <v>213510.03030000001</v>
          </cell>
          <cell r="AW60">
            <v>1239575.7298986919</v>
          </cell>
          <cell r="AX60">
            <v>8895530.8430220392</v>
          </cell>
          <cell r="AY60">
            <v>8834202.5727220383</v>
          </cell>
          <cell r="AZ60">
            <v>4950.833333333333</v>
          </cell>
          <cell r="BA60">
            <v>6059820</v>
          </cell>
          <cell r="BB60">
            <v>0</v>
          </cell>
          <cell r="BC60">
            <v>0</v>
          </cell>
          <cell r="BD60">
            <v>8895530.8430220392</v>
          </cell>
          <cell r="BE60">
            <v>1175768.894399059</v>
          </cell>
          <cell r="BF60">
            <v>7719761.9486229829</v>
          </cell>
          <cell r="BG60">
            <v>6121148.2703</v>
          </cell>
          <cell r="BH60">
            <v>5907638.2400000002</v>
          </cell>
          <cell r="BI60">
            <v>8682020.8127220385</v>
          </cell>
          <cell r="BJ60">
            <v>7093.1542587598351</v>
          </cell>
          <cell r="BK60">
            <v>7024.0516037437619</v>
          </cell>
          <cell r="BL60">
            <v>9.8380050310624186E-3</v>
          </cell>
          <cell r="BM60">
            <v>0</v>
          </cell>
          <cell r="BN60">
            <v>0</v>
          </cell>
          <cell r="BO60">
            <v>8895530.8430220392</v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 t="str">
            <v/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  <cell r="BI159" t="str">
            <v/>
          </cell>
          <cell r="BJ159" t="str">
            <v/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 t="str">
            <v/>
          </cell>
          <cell r="BL160" t="str">
            <v/>
          </cell>
          <cell r="BM160" t="str">
            <v/>
          </cell>
          <cell r="BN160" t="str">
            <v/>
          </cell>
          <cell r="BO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 t="str">
            <v/>
          </cell>
          <cell r="BL167" t="str">
            <v/>
          </cell>
          <cell r="BM167" t="str">
            <v/>
          </cell>
          <cell r="BN167" t="str">
            <v/>
          </cell>
          <cell r="BO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O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 t="str">
            <v/>
          </cell>
          <cell r="BL173" t="str">
            <v/>
          </cell>
          <cell r="BM173" t="str">
            <v/>
          </cell>
          <cell r="BN173" t="str">
            <v/>
          </cell>
          <cell r="BO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 t="str">
            <v/>
          </cell>
          <cell r="BK175" t="str">
            <v/>
          </cell>
          <cell r="BL175" t="str">
            <v/>
          </cell>
          <cell r="BM175" t="str">
            <v/>
          </cell>
          <cell r="BN175" t="str">
            <v/>
          </cell>
          <cell r="BO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 t="str">
            <v/>
          </cell>
          <cell r="BL176" t="str">
            <v/>
          </cell>
          <cell r="BM176" t="str">
            <v/>
          </cell>
          <cell r="BN176" t="str">
            <v/>
          </cell>
          <cell r="BO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 t="str">
            <v/>
          </cell>
          <cell r="BL177" t="str">
            <v/>
          </cell>
          <cell r="BM177" t="str">
            <v/>
          </cell>
          <cell r="BN177" t="str">
            <v/>
          </cell>
          <cell r="BO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str">
            <v/>
          </cell>
          <cell r="BK178" t="str">
            <v/>
          </cell>
          <cell r="BL178" t="str">
            <v/>
          </cell>
          <cell r="BM178" t="str">
            <v/>
          </cell>
          <cell r="BN178" t="str">
            <v/>
          </cell>
          <cell r="BO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str">
            <v/>
          </cell>
          <cell r="BK179" t="str">
            <v/>
          </cell>
          <cell r="BL179" t="str">
            <v/>
          </cell>
          <cell r="BM179" t="str">
            <v/>
          </cell>
          <cell r="BN179" t="str">
            <v/>
          </cell>
          <cell r="BO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 t="str">
            <v/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str">
            <v/>
          </cell>
          <cell r="BK181" t="str">
            <v/>
          </cell>
          <cell r="BL181" t="str">
            <v/>
          </cell>
          <cell r="BM181" t="str">
            <v/>
          </cell>
          <cell r="BN181" t="str">
            <v/>
          </cell>
          <cell r="BO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 t="str">
            <v/>
          </cell>
          <cell r="BL182" t="str">
            <v/>
          </cell>
          <cell r="BM182" t="str">
            <v/>
          </cell>
          <cell r="BN182" t="str">
            <v/>
          </cell>
          <cell r="BO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J185" t="str">
            <v/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 t="str">
            <v/>
          </cell>
          <cell r="BK195" t="str">
            <v/>
          </cell>
          <cell r="BL195" t="str">
            <v/>
          </cell>
          <cell r="BM195" t="str">
            <v/>
          </cell>
          <cell r="BN195" t="str">
            <v/>
          </cell>
          <cell r="BO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 t="str">
            <v/>
          </cell>
          <cell r="BL198" t="str">
            <v/>
          </cell>
          <cell r="BM198" t="str">
            <v/>
          </cell>
          <cell r="BN198" t="str">
            <v/>
          </cell>
          <cell r="BO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/>
          </cell>
          <cell r="BF199" t="str">
            <v/>
          </cell>
          <cell r="BG199" t="str">
            <v/>
          </cell>
          <cell r="BH199" t="str">
            <v/>
          </cell>
          <cell r="BI199" t="str">
            <v/>
          </cell>
          <cell r="BJ199" t="str">
            <v/>
          </cell>
          <cell r="BK199" t="str">
            <v/>
          </cell>
          <cell r="BL199" t="str">
            <v/>
          </cell>
          <cell r="BM199" t="str">
            <v/>
          </cell>
          <cell r="BN199" t="str">
            <v/>
          </cell>
          <cell r="BO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 t="str">
            <v/>
          </cell>
          <cell r="BK200" t="str">
            <v/>
          </cell>
          <cell r="BL200" t="str">
            <v/>
          </cell>
          <cell r="BM200" t="str">
            <v/>
          </cell>
          <cell r="BN200" t="str">
            <v/>
          </cell>
          <cell r="BO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  <cell r="BJ203" t="str">
            <v/>
          </cell>
          <cell r="BK203" t="str">
            <v/>
          </cell>
          <cell r="BL203" t="str">
            <v/>
          </cell>
          <cell r="BM203" t="str">
            <v/>
          </cell>
          <cell r="BN203" t="str">
            <v/>
          </cell>
          <cell r="BO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 t="str">
            <v/>
          </cell>
          <cell r="BL205" t="str">
            <v/>
          </cell>
          <cell r="BM205" t="str">
            <v/>
          </cell>
          <cell r="BN205" t="str">
            <v/>
          </cell>
          <cell r="BO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J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 t="str">
            <v/>
          </cell>
          <cell r="BK207" t="str">
            <v/>
          </cell>
          <cell r="BL207" t="str">
            <v/>
          </cell>
          <cell r="BM207" t="str">
            <v/>
          </cell>
          <cell r="BN207" t="str">
            <v/>
          </cell>
          <cell r="BO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 t="str">
            <v/>
          </cell>
          <cell r="BL208" t="str">
            <v/>
          </cell>
          <cell r="BM208" t="str">
            <v/>
          </cell>
          <cell r="BN208" t="str">
            <v/>
          </cell>
          <cell r="BO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  <cell r="BI209" t="str">
            <v/>
          </cell>
          <cell r="BJ209" t="str">
            <v/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 t="str">
            <v/>
          </cell>
          <cell r="BL210" t="str">
            <v/>
          </cell>
          <cell r="BM210" t="str">
            <v/>
          </cell>
          <cell r="BN210" t="str">
            <v/>
          </cell>
          <cell r="BO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  <cell r="BI216" t="str">
            <v/>
          </cell>
          <cell r="BJ216" t="str">
            <v/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 t="str">
            <v/>
          </cell>
          <cell r="BK225" t="str">
            <v/>
          </cell>
          <cell r="BL225" t="str">
            <v/>
          </cell>
          <cell r="BM225" t="str">
            <v/>
          </cell>
          <cell r="BN225" t="str">
            <v/>
          </cell>
          <cell r="BO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 t="str">
            <v/>
          </cell>
          <cell r="BL226" t="str">
            <v/>
          </cell>
          <cell r="BM226" t="str">
            <v/>
          </cell>
          <cell r="BN226" t="str">
            <v/>
          </cell>
          <cell r="BO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/>
          </cell>
          <cell r="BF227" t="str">
            <v/>
          </cell>
          <cell r="BG227" t="str">
            <v/>
          </cell>
          <cell r="BH227" t="str">
            <v/>
          </cell>
          <cell r="BI227" t="str">
            <v/>
          </cell>
          <cell r="BJ227" t="str">
            <v/>
          </cell>
          <cell r="BK227" t="str">
            <v/>
          </cell>
          <cell r="BL227" t="str">
            <v/>
          </cell>
          <cell r="BM227" t="str">
            <v/>
          </cell>
          <cell r="BN227" t="str">
            <v/>
          </cell>
          <cell r="BO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  <cell r="BD230" t="str">
            <v/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 t="str">
            <v/>
          </cell>
          <cell r="BL230" t="str">
            <v/>
          </cell>
          <cell r="BM230" t="str">
            <v/>
          </cell>
          <cell r="BN230" t="str">
            <v/>
          </cell>
          <cell r="BO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  <cell r="BI237" t="str">
            <v/>
          </cell>
          <cell r="BJ237" t="str">
            <v/>
          </cell>
          <cell r="BK237" t="str">
            <v/>
          </cell>
          <cell r="BL237" t="str">
            <v/>
          </cell>
          <cell r="BM237" t="str">
            <v/>
          </cell>
          <cell r="BN237" t="str">
            <v/>
          </cell>
          <cell r="BO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  <cell r="BD245" t="str">
            <v/>
          </cell>
          <cell r="BE245" t="str">
            <v/>
          </cell>
          <cell r="BF245" t="str">
            <v/>
          </cell>
          <cell r="BG245" t="str">
            <v/>
          </cell>
          <cell r="BH245" t="str">
            <v/>
          </cell>
          <cell r="BI245" t="str">
            <v/>
          </cell>
          <cell r="BJ245" t="str">
            <v/>
          </cell>
          <cell r="BK245" t="str">
            <v/>
          </cell>
          <cell r="BL245" t="str">
            <v/>
          </cell>
          <cell r="BM245" t="str">
            <v/>
          </cell>
          <cell r="BN245" t="str">
            <v/>
          </cell>
          <cell r="BO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/>
          </cell>
          <cell r="BD247" t="str">
            <v/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 t="str">
            <v/>
          </cell>
          <cell r="BK247" t="str">
            <v/>
          </cell>
          <cell r="BL247" t="str">
            <v/>
          </cell>
          <cell r="BM247" t="str">
            <v/>
          </cell>
          <cell r="BN247" t="str">
            <v/>
          </cell>
          <cell r="BO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 t="str">
            <v/>
          </cell>
          <cell r="BK248" t="str">
            <v/>
          </cell>
          <cell r="BL248" t="str">
            <v/>
          </cell>
          <cell r="BM248" t="str">
            <v/>
          </cell>
          <cell r="BN248" t="str">
            <v/>
          </cell>
          <cell r="BO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  <cell r="BI251" t="str">
            <v/>
          </cell>
          <cell r="BJ251" t="str">
            <v/>
          </cell>
          <cell r="BK251" t="str">
            <v/>
          </cell>
          <cell r="BL251" t="str">
            <v/>
          </cell>
          <cell r="BM251" t="str">
            <v/>
          </cell>
          <cell r="BN251" t="str">
            <v/>
          </cell>
          <cell r="BO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  <cell r="BI252" t="str">
            <v/>
          </cell>
          <cell r="BJ252" t="str">
            <v/>
          </cell>
          <cell r="BK252" t="str">
            <v/>
          </cell>
          <cell r="BL252" t="str">
            <v/>
          </cell>
          <cell r="BM252" t="str">
            <v/>
          </cell>
          <cell r="BN252" t="str">
            <v/>
          </cell>
          <cell r="BO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 t="str">
            <v/>
          </cell>
          <cell r="BK266" t="str">
            <v/>
          </cell>
          <cell r="BL266" t="str">
            <v/>
          </cell>
          <cell r="BM266" t="str">
            <v/>
          </cell>
          <cell r="BN266" t="str">
            <v/>
          </cell>
          <cell r="BO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 t="str">
            <v/>
          </cell>
          <cell r="BK267" t="str">
            <v/>
          </cell>
          <cell r="BL267" t="str">
            <v/>
          </cell>
          <cell r="BM267" t="str">
            <v/>
          </cell>
          <cell r="BN267" t="str">
            <v/>
          </cell>
          <cell r="BO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  <cell r="BI269" t="str">
            <v/>
          </cell>
          <cell r="BJ269" t="str">
            <v/>
          </cell>
          <cell r="BK269" t="str">
            <v/>
          </cell>
          <cell r="BL269" t="str">
            <v/>
          </cell>
          <cell r="BM269" t="str">
            <v/>
          </cell>
          <cell r="BN269" t="str">
            <v/>
          </cell>
          <cell r="BO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 t="str">
            <v/>
          </cell>
          <cell r="BL271" t="str">
            <v/>
          </cell>
          <cell r="BM271" t="str">
            <v/>
          </cell>
          <cell r="BN271" t="str">
            <v/>
          </cell>
          <cell r="BO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 t="str">
            <v/>
          </cell>
          <cell r="BL274" t="str">
            <v/>
          </cell>
          <cell r="BM274" t="str">
            <v/>
          </cell>
          <cell r="BN274" t="str">
            <v/>
          </cell>
          <cell r="BO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 t="str">
            <v/>
          </cell>
          <cell r="BL276" t="str">
            <v/>
          </cell>
          <cell r="BM276" t="str">
            <v/>
          </cell>
          <cell r="BN276" t="str">
            <v/>
          </cell>
          <cell r="BO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 t="str">
            <v/>
          </cell>
          <cell r="BL278" t="str">
            <v/>
          </cell>
          <cell r="BM278" t="str">
            <v/>
          </cell>
          <cell r="BN278" t="str">
            <v/>
          </cell>
          <cell r="BO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  <cell r="BI279" t="str">
            <v/>
          </cell>
          <cell r="BJ279" t="str">
            <v/>
          </cell>
          <cell r="BK279" t="str">
            <v/>
          </cell>
          <cell r="BL279" t="str">
            <v/>
          </cell>
          <cell r="BM279" t="str">
            <v/>
          </cell>
          <cell r="BN279" t="str">
            <v/>
          </cell>
          <cell r="BO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 t="str">
            <v/>
          </cell>
          <cell r="BL280" t="str">
            <v/>
          </cell>
          <cell r="BM280" t="str">
            <v/>
          </cell>
          <cell r="BN280" t="str">
            <v/>
          </cell>
          <cell r="BO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  <cell r="BI281" t="str">
            <v/>
          </cell>
          <cell r="BJ281" t="str">
            <v/>
          </cell>
          <cell r="BK281" t="str">
            <v/>
          </cell>
          <cell r="BL281" t="str">
            <v/>
          </cell>
          <cell r="BM281" t="str">
            <v/>
          </cell>
          <cell r="BN281" t="str">
            <v/>
          </cell>
          <cell r="BO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  <cell r="BI282" t="str">
            <v/>
          </cell>
          <cell r="BJ282" t="str">
            <v/>
          </cell>
          <cell r="BK282" t="str">
            <v/>
          </cell>
          <cell r="BL282" t="str">
            <v/>
          </cell>
          <cell r="BM282" t="str">
            <v/>
          </cell>
          <cell r="BN282" t="str">
            <v/>
          </cell>
          <cell r="BO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 t="str">
            <v/>
          </cell>
          <cell r="BK283" t="str">
            <v/>
          </cell>
          <cell r="BL283" t="str">
            <v/>
          </cell>
          <cell r="BM283" t="str">
            <v/>
          </cell>
          <cell r="BN283" t="str">
            <v/>
          </cell>
          <cell r="BO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  <cell r="BI284" t="str">
            <v/>
          </cell>
          <cell r="BJ284" t="str">
            <v/>
          </cell>
          <cell r="BK284" t="str">
            <v/>
          </cell>
          <cell r="BL284" t="str">
            <v/>
          </cell>
          <cell r="BM284" t="str">
            <v/>
          </cell>
          <cell r="BN284" t="str">
            <v/>
          </cell>
          <cell r="BO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  <cell r="BI291" t="str">
            <v/>
          </cell>
          <cell r="BJ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  <cell r="BI292" t="str">
            <v/>
          </cell>
          <cell r="BJ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  <cell r="BI293" t="str">
            <v/>
          </cell>
          <cell r="BJ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  <cell r="BI294" t="str">
            <v/>
          </cell>
          <cell r="BJ294" t="str">
            <v/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  <cell r="BI295" t="str">
            <v/>
          </cell>
          <cell r="BJ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  <cell r="BI296" t="str">
            <v/>
          </cell>
          <cell r="BJ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  <cell r="BI297" t="str">
            <v/>
          </cell>
          <cell r="BJ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  <cell r="BI298" t="str">
            <v/>
          </cell>
          <cell r="BJ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  <cell r="BI299" t="str">
            <v/>
          </cell>
          <cell r="BJ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  <cell r="BI300" t="str">
            <v/>
          </cell>
          <cell r="BJ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  <cell r="BI302" t="str">
            <v/>
          </cell>
          <cell r="BJ302" t="str">
            <v/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  <cell r="BI303" t="str">
            <v/>
          </cell>
          <cell r="BJ303" t="str">
            <v/>
          </cell>
          <cell r="BK303" t="str">
            <v/>
          </cell>
          <cell r="BL303" t="str">
            <v/>
          </cell>
          <cell r="BM303" t="str">
            <v/>
          </cell>
          <cell r="BN303" t="str">
            <v/>
          </cell>
          <cell r="BO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  <cell r="BI304" t="str">
            <v/>
          </cell>
          <cell r="BJ304" t="str">
            <v/>
          </cell>
          <cell r="BK304" t="str">
            <v/>
          </cell>
          <cell r="BL304" t="str">
            <v/>
          </cell>
          <cell r="BM304" t="str">
            <v/>
          </cell>
          <cell r="BN304" t="str">
            <v/>
          </cell>
          <cell r="BO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  <cell r="BI305" t="str">
            <v/>
          </cell>
          <cell r="BJ305" t="str">
            <v/>
          </cell>
          <cell r="BK305" t="str">
            <v/>
          </cell>
          <cell r="BL305" t="str">
            <v/>
          </cell>
          <cell r="BM305" t="str">
            <v/>
          </cell>
          <cell r="BN305" t="str">
            <v/>
          </cell>
          <cell r="BO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  <cell r="BI306" t="str">
            <v/>
          </cell>
          <cell r="BJ306" t="str">
            <v/>
          </cell>
          <cell r="BK306" t="str">
            <v/>
          </cell>
          <cell r="BL306" t="str">
            <v/>
          </cell>
          <cell r="BM306" t="str">
            <v/>
          </cell>
          <cell r="BN306" t="str">
            <v/>
          </cell>
          <cell r="BO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  <cell r="BI307" t="str">
            <v/>
          </cell>
          <cell r="BJ307" t="str">
            <v/>
          </cell>
          <cell r="BK307" t="str">
            <v/>
          </cell>
          <cell r="BL307" t="str">
            <v/>
          </cell>
          <cell r="BM307" t="str">
            <v/>
          </cell>
          <cell r="BN307" t="str">
            <v/>
          </cell>
          <cell r="BO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 t="str">
            <v/>
          </cell>
          <cell r="BK308" t="str">
            <v/>
          </cell>
          <cell r="BL308" t="str">
            <v/>
          </cell>
          <cell r="BM308" t="str">
            <v/>
          </cell>
          <cell r="BN308" t="str">
            <v/>
          </cell>
          <cell r="BO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  <cell r="BI309" t="str">
            <v/>
          </cell>
          <cell r="BJ309" t="str">
            <v/>
          </cell>
          <cell r="BK309" t="str">
            <v/>
          </cell>
          <cell r="BL309" t="str">
            <v/>
          </cell>
          <cell r="BM309" t="str">
            <v/>
          </cell>
          <cell r="BN309" t="str">
            <v/>
          </cell>
          <cell r="BO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  <cell r="BI310" t="str">
            <v/>
          </cell>
          <cell r="BJ310" t="str">
            <v/>
          </cell>
          <cell r="BK310" t="str">
            <v/>
          </cell>
          <cell r="BL310" t="str">
            <v/>
          </cell>
          <cell r="BM310" t="str">
            <v/>
          </cell>
          <cell r="BN310" t="str">
            <v/>
          </cell>
          <cell r="BO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  <cell r="BI311" t="str">
            <v/>
          </cell>
          <cell r="BJ311" t="str">
            <v/>
          </cell>
          <cell r="BK311" t="str">
            <v/>
          </cell>
          <cell r="BL311" t="str">
            <v/>
          </cell>
          <cell r="BM311" t="str">
            <v/>
          </cell>
          <cell r="BN311" t="str">
            <v/>
          </cell>
          <cell r="BO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  <cell r="BI312" t="str">
            <v/>
          </cell>
          <cell r="BJ312" t="str">
            <v/>
          </cell>
          <cell r="BK312" t="str">
            <v/>
          </cell>
          <cell r="BL312" t="str">
            <v/>
          </cell>
          <cell r="BM312" t="str">
            <v/>
          </cell>
          <cell r="BN312" t="str">
            <v/>
          </cell>
          <cell r="BO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/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  <cell r="BI313" t="str">
            <v/>
          </cell>
          <cell r="BJ313" t="str">
            <v/>
          </cell>
          <cell r="BK313" t="str">
            <v/>
          </cell>
          <cell r="BL313" t="str">
            <v/>
          </cell>
          <cell r="BM313" t="str">
            <v/>
          </cell>
          <cell r="BN313" t="str">
            <v/>
          </cell>
          <cell r="BO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/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  <cell r="BI314" t="str">
            <v/>
          </cell>
          <cell r="BJ314" t="str">
            <v/>
          </cell>
          <cell r="BK314" t="str">
            <v/>
          </cell>
          <cell r="BL314" t="str">
            <v/>
          </cell>
          <cell r="BM314" t="str">
            <v/>
          </cell>
          <cell r="BN314" t="str">
            <v/>
          </cell>
          <cell r="BO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  <cell r="BI315" t="str">
            <v/>
          </cell>
          <cell r="BJ315" t="str">
            <v/>
          </cell>
          <cell r="BK315" t="str">
            <v/>
          </cell>
          <cell r="BL315" t="str">
            <v/>
          </cell>
          <cell r="BM315" t="str">
            <v/>
          </cell>
          <cell r="BN315" t="str">
            <v/>
          </cell>
          <cell r="BO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  <cell r="BI316" t="str">
            <v/>
          </cell>
          <cell r="BJ316" t="str">
            <v/>
          </cell>
          <cell r="BK316" t="str">
            <v/>
          </cell>
          <cell r="BL316" t="str">
            <v/>
          </cell>
          <cell r="BM316" t="str">
            <v/>
          </cell>
          <cell r="BN316" t="str">
            <v/>
          </cell>
          <cell r="BO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  <cell r="BI317" t="str">
            <v/>
          </cell>
          <cell r="BJ317" t="str">
            <v/>
          </cell>
          <cell r="BK317" t="str">
            <v/>
          </cell>
          <cell r="BL317" t="str">
            <v/>
          </cell>
          <cell r="BM317" t="str">
            <v/>
          </cell>
          <cell r="BN317" t="str">
            <v/>
          </cell>
          <cell r="BO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  <cell r="BI318" t="str">
            <v/>
          </cell>
          <cell r="BJ318" t="str">
            <v/>
          </cell>
          <cell r="BK318" t="str">
            <v/>
          </cell>
          <cell r="BL318" t="str">
            <v/>
          </cell>
          <cell r="BM318" t="str">
            <v/>
          </cell>
          <cell r="BN318" t="str">
            <v/>
          </cell>
          <cell r="BO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  <cell r="BI319" t="str">
            <v/>
          </cell>
          <cell r="BJ319" t="str">
            <v/>
          </cell>
          <cell r="BK319" t="str">
            <v/>
          </cell>
          <cell r="BL319" t="str">
            <v/>
          </cell>
          <cell r="BM319" t="str">
            <v/>
          </cell>
          <cell r="BN319" t="str">
            <v/>
          </cell>
          <cell r="BO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  <cell r="BI321" t="str">
            <v/>
          </cell>
          <cell r="BJ321" t="str">
            <v/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 t="str">
            <v/>
          </cell>
          <cell r="BL323" t="str">
            <v/>
          </cell>
          <cell r="BM323" t="str">
            <v/>
          </cell>
          <cell r="BN323" t="str">
            <v/>
          </cell>
          <cell r="BO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  <cell r="BI324" t="str">
            <v/>
          </cell>
          <cell r="BJ324" t="str">
            <v/>
          </cell>
          <cell r="BK324" t="str">
            <v/>
          </cell>
          <cell r="BL324" t="str">
            <v/>
          </cell>
          <cell r="BM324" t="str">
            <v/>
          </cell>
          <cell r="BN324" t="str">
            <v/>
          </cell>
          <cell r="BO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  <cell r="BI326" t="str">
            <v/>
          </cell>
          <cell r="BJ326" t="str">
            <v/>
          </cell>
          <cell r="BK326" t="str">
            <v/>
          </cell>
          <cell r="BL326" t="str">
            <v/>
          </cell>
          <cell r="BM326" t="str">
            <v/>
          </cell>
          <cell r="BN326" t="str">
            <v/>
          </cell>
          <cell r="BO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  <cell r="BI327" t="str">
            <v/>
          </cell>
          <cell r="BJ327" t="str">
            <v/>
          </cell>
          <cell r="BK327" t="str">
            <v/>
          </cell>
          <cell r="BL327" t="str">
            <v/>
          </cell>
          <cell r="BM327" t="str">
            <v/>
          </cell>
          <cell r="BN327" t="str">
            <v/>
          </cell>
          <cell r="BO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  <cell r="BI328" t="str">
            <v/>
          </cell>
          <cell r="BJ328" t="str">
            <v/>
          </cell>
          <cell r="BK328" t="str">
            <v/>
          </cell>
          <cell r="BL328" t="str">
            <v/>
          </cell>
          <cell r="BM328" t="str">
            <v/>
          </cell>
          <cell r="BN328" t="str">
            <v/>
          </cell>
          <cell r="BO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  <cell r="BI329" t="str">
            <v/>
          </cell>
          <cell r="BJ329" t="str">
            <v/>
          </cell>
          <cell r="BK329" t="str">
            <v/>
          </cell>
          <cell r="BL329" t="str">
            <v/>
          </cell>
          <cell r="BM329" t="str">
            <v/>
          </cell>
          <cell r="BN329" t="str">
            <v/>
          </cell>
          <cell r="BO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  <cell r="BI330" t="str">
            <v/>
          </cell>
          <cell r="BJ330" t="str">
            <v/>
          </cell>
          <cell r="BK330" t="str">
            <v/>
          </cell>
          <cell r="BL330" t="str">
            <v/>
          </cell>
          <cell r="BM330" t="str">
            <v/>
          </cell>
          <cell r="BN330" t="str">
            <v/>
          </cell>
          <cell r="BO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  <cell r="BI331" t="str">
            <v/>
          </cell>
          <cell r="BJ331" t="str">
            <v/>
          </cell>
          <cell r="BK331" t="str">
            <v/>
          </cell>
          <cell r="BL331" t="str">
            <v/>
          </cell>
          <cell r="BM331" t="str">
            <v/>
          </cell>
          <cell r="BN331" t="str">
            <v/>
          </cell>
          <cell r="BO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  <cell r="BI335" t="str">
            <v/>
          </cell>
          <cell r="BJ335" t="str">
            <v/>
          </cell>
          <cell r="BK335" t="str">
            <v/>
          </cell>
          <cell r="BL335" t="str">
            <v/>
          </cell>
          <cell r="BM335" t="str">
            <v/>
          </cell>
          <cell r="BN335" t="str">
            <v/>
          </cell>
          <cell r="BO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 t="str">
            <v/>
          </cell>
          <cell r="BL336" t="str">
            <v/>
          </cell>
          <cell r="BM336" t="str">
            <v/>
          </cell>
          <cell r="BN336" t="str">
            <v/>
          </cell>
          <cell r="BO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  <cell r="BI337" t="str">
            <v/>
          </cell>
          <cell r="BJ337" t="str">
            <v/>
          </cell>
          <cell r="BK337" t="str">
            <v/>
          </cell>
          <cell r="BL337" t="str">
            <v/>
          </cell>
          <cell r="BM337" t="str">
            <v/>
          </cell>
          <cell r="BN337" t="str">
            <v/>
          </cell>
          <cell r="BO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 t="str">
            <v/>
          </cell>
          <cell r="BL338" t="str">
            <v/>
          </cell>
          <cell r="BM338" t="str">
            <v/>
          </cell>
          <cell r="BN338" t="str">
            <v/>
          </cell>
          <cell r="BO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  <cell r="BI339" t="str">
            <v/>
          </cell>
          <cell r="BJ339" t="str">
            <v/>
          </cell>
          <cell r="BK339" t="str">
            <v/>
          </cell>
          <cell r="BL339" t="str">
            <v/>
          </cell>
          <cell r="BM339" t="str">
            <v/>
          </cell>
          <cell r="BN339" t="str">
            <v/>
          </cell>
          <cell r="BO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  <cell r="BI340" t="str">
            <v/>
          </cell>
          <cell r="BJ340" t="str">
            <v/>
          </cell>
          <cell r="BK340" t="str">
            <v/>
          </cell>
          <cell r="BL340" t="str">
            <v/>
          </cell>
          <cell r="BM340" t="str">
            <v/>
          </cell>
          <cell r="BN340" t="str">
            <v/>
          </cell>
          <cell r="BO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L342" t="str">
            <v/>
          </cell>
          <cell r="BM342" t="str">
            <v/>
          </cell>
          <cell r="BN342" t="str">
            <v/>
          </cell>
          <cell r="BO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L344" t="str">
            <v/>
          </cell>
          <cell r="BM344" t="str">
            <v/>
          </cell>
          <cell r="BN344" t="str">
            <v/>
          </cell>
          <cell r="BO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  <cell r="BI345" t="str">
            <v/>
          </cell>
          <cell r="BJ345" t="str">
            <v/>
          </cell>
          <cell r="BK345" t="str">
            <v/>
          </cell>
          <cell r="BL345" t="str">
            <v/>
          </cell>
          <cell r="BM345" t="str">
            <v/>
          </cell>
          <cell r="BN345" t="str">
            <v/>
          </cell>
          <cell r="BO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 t="str">
            <v/>
          </cell>
          <cell r="BL346" t="str">
            <v/>
          </cell>
          <cell r="BM346" t="str">
            <v/>
          </cell>
          <cell r="BN346" t="str">
            <v/>
          </cell>
          <cell r="BO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/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 t="str">
            <v/>
          </cell>
          <cell r="BL347" t="str">
            <v/>
          </cell>
          <cell r="BM347" t="str">
            <v/>
          </cell>
          <cell r="BN347" t="str">
            <v/>
          </cell>
          <cell r="BO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L348" t="str">
            <v/>
          </cell>
          <cell r="BM348" t="str">
            <v/>
          </cell>
          <cell r="BN348" t="str">
            <v/>
          </cell>
          <cell r="BO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  <cell r="BI349" t="str">
            <v/>
          </cell>
          <cell r="BJ349" t="str">
            <v/>
          </cell>
          <cell r="BK349" t="str">
            <v/>
          </cell>
          <cell r="BL349" t="str">
            <v/>
          </cell>
          <cell r="BM349" t="str">
            <v/>
          </cell>
          <cell r="BN349" t="str">
            <v/>
          </cell>
          <cell r="BO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O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O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O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I355" t="str">
            <v/>
          </cell>
          <cell r="BJ355" t="str">
            <v/>
          </cell>
          <cell r="BK355" t="str">
            <v/>
          </cell>
          <cell r="BL355" t="str">
            <v/>
          </cell>
          <cell r="BM355" t="str">
            <v/>
          </cell>
          <cell r="BN355" t="str">
            <v/>
          </cell>
          <cell r="BO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  <cell r="BI356" t="str">
            <v/>
          </cell>
          <cell r="BJ356" t="str">
            <v/>
          </cell>
          <cell r="BK356" t="str">
            <v/>
          </cell>
          <cell r="BL356" t="str">
            <v/>
          </cell>
          <cell r="BM356" t="str">
            <v/>
          </cell>
          <cell r="BN356" t="str">
            <v/>
          </cell>
          <cell r="BO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L357" t="str">
            <v/>
          </cell>
          <cell r="BM357" t="str">
            <v/>
          </cell>
          <cell r="BN357" t="str">
            <v/>
          </cell>
          <cell r="BO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I358" t="str">
            <v/>
          </cell>
          <cell r="BJ358" t="str">
            <v/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O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I359" t="str">
            <v/>
          </cell>
          <cell r="BJ359" t="str">
            <v/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O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O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O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O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 t="str">
            <v/>
          </cell>
          <cell r="BL366" t="str">
            <v/>
          </cell>
          <cell r="BM366" t="str">
            <v/>
          </cell>
          <cell r="BN366" t="str">
            <v/>
          </cell>
          <cell r="BO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 t="str">
            <v/>
          </cell>
          <cell r="BL367" t="str">
            <v/>
          </cell>
          <cell r="BM367" t="str">
            <v/>
          </cell>
          <cell r="BN367" t="str">
            <v/>
          </cell>
          <cell r="BO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O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O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 t="str">
            <v/>
          </cell>
          <cell r="BL370" t="str">
            <v/>
          </cell>
          <cell r="BM370" t="str">
            <v/>
          </cell>
          <cell r="BN370" t="str">
            <v/>
          </cell>
          <cell r="BO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K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/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I376" t="str">
            <v/>
          </cell>
          <cell r="BJ376" t="str">
            <v/>
          </cell>
          <cell r="BK376" t="str">
            <v/>
          </cell>
          <cell r="BL376" t="str">
            <v/>
          </cell>
          <cell r="BM376" t="str">
            <v/>
          </cell>
          <cell r="BN376" t="str">
            <v/>
          </cell>
          <cell r="BO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  <cell r="BI377" t="str">
            <v/>
          </cell>
          <cell r="BJ377" t="str">
            <v/>
          </cell>
          <cell r="BK377" t="str">
            <v/>
          </cell>
          <cell r="BL377" t="str">
            <v/>
          </cell>
          <cell r="BM377" t="str">
            <v/>
          </cell>
          <cell r="BN377" t="str">
            <v/>
          </cell>
          <cell r="BO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I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O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  <cell r="BI379" t="str">
            <v/>
          </cell>
          <cell r="BJ379" t="str">
            <v/>
          </cell>
          <cell r="BK379" t="str">
            <v/>
          </cell>
          <cell r="BL379" t="str">
            <v/>
          </cell>
          <cell r="BM379" t="str">
            <v/>
          </cell>
          <cell r="BN379" t="str">
            <v/>
          </cell>
          <cell r="BO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  <cell r="BI380" t="str">
            <v/>
          </cell>
          <cell r="BJ380" t="str">
            <v/>
          </cell>
          <cell r="BK380" t="str">
            <v/>
          </cell>
          <cell r="BL380" t="str">
            <v/>
          </cell>
          <cell r="BM380" t="str">
            <v/>
          </cell>
          <cell r="BN380" t="str">
            <v/>
          </cell>
          <cell r="BO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  <cell r="BI381" t="str">
            <v/>
          </cell>
          <cell r="BJ381" t="str">
            <v/>
          </cell>
          <cell r="BK381" t="str">
            <v/>
          </cell>
          <cell r="BL381" t="str">
            <v/>
          </cell>
          <cell r="BM381" t="str">
            <v/>
          </cell>
          <cell r="BN381" t="str">
            <v/>
          </cell>
          <cell r="BO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/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  <cell r="BI384" t="str">
            <v/>
          </cell>
          <cell r="BJ384" t="str">
            <v/>
          </cell>
          <cell r="BK384" t="str">
            <v/>
          </cell>
          <cell r="BL384" t="str">
            <v/>
          </cell>
          <cell r="BM384" t="str">
            <v/>
          </cell>
          <cell r="BN384" t="str">
            <v/>
          </cell>
          <cell r="BO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/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  <cell r="BI385" t="str">
            <v/>
          </cell>
          <cell r="BJ385" t="str">
            <v/>
          </cell>
          <cell r="BK385" t="str">
            <v/>
          </cell>
          <cell r="BL385" t="str">
            <v/>
          </cell>
          <cell r="BM385" t="str">
            <v/>
          </cell>
          <cell r="BN385" t="str">
            <v/>
          </cell>
          <cell r="BO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 t="str">
            <v/>
          </cell>
          <cell r="BL386" t="str">
            <v/>
          </cell>
          <cell r="BM386" t="str">
            <v/>
          </cell>
          <cell r="BN386" t="str">
            <v/>
          </cell>
          <cell r="BO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/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  <cell r="BI387" t="str">
            <v/>
          </cell>
          <cell r="BJ387" t="str">
            <v/>
          </cell>
          <cell r="BK387" t="str">
            <v/>
          </cell>
          <cell r="BL387" t="str">
            <v/>
          </cell>
          <cell r="BM387" t="str">
            <v/>
          </cell>
          <cell r="BN387" t="str">
            <v/>
          </cell>
          <cell r="BO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  <cell r="BI388" t="str">
            <v/>
          </cell>
          <cell r="BJ388" t="str">
            <v/>
          </cell>
          <cell r="BK388" t="str">
            <v/>
          </cell>
          <cell r="BL388" t="str">
            <v/>
          </cell>
          <cell r="BM388" t="str">
            <v/>
          </cell>
          <cell r="BN388" t="str">
            <v/>
          </cell>
          <cell r="BO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  <cell r="BI389" t="str">
            <v/>
          </cell>
          <cell r="BJ389" t="str">
            <v/>
          </cell>
          <cell r="BK389" t="str">
            <v/>
          </cell>
          <cell r="BL389" t="str">
            <v/>
          </cell>
          <cell r="BM389" t="str">
            <v/>
          </cell>
          <cell r="BN389" t="str">
            <v/>
          </cell>
          <cell r="BO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  <cell r="BI390" t="str">
            <v/>
          </cell>
          <cell r="BJ390" t="str">
            <v/>
          </cell>
          <cell r="BK390" t="str">
            <v/>
          </cell>
          <cell r="BL390" t="str">
            <v/>
          </cell>
          <cell r="BM390" t="str">
            <v/>
          </cell>
          <cell r="BN390" t="str">
            <v/>
          </cell>
          <cell r="BO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  <cell r="BI391" t="str">
            <v/>
          </cell>
          <cell r="BJ391" t="str">
            <v/>
          </cell>
          <cell r="BK391" t="str">
            <v/>
          </cell>
          <cell r="BL391" t="str">
            <v/>
          </cell>
          <cell r="BM391" t="str">
            <v/>
          </cell>
          <cell r="BN391" t="str">
            <v/>
          </cell>
          <cell r="BO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  <cell r="BI392" t="str">
            <v/>
          </cell>
          <cell r="BJ392" t="str">
            <v/>
          </cell>
          <cell r="BK392" t="str">
            <v/>
          </cell>
          <cell r="BL392" t="str">
            <v/>
          </cell>
          <cell r="BM392" t="str">
            <v/>
          </cell>
          <cell r="BN392" t="str">
            <v/>
          </cell>
          <cell r="BO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  <cell r="BI393" t="str">
            <v/>
          </cell>
          <cell r="BJ393" t="str">
            <v/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  <cell r="BI394" t="str">
            <v/>
          </cell>
          <cell r="BJ394" t="str">
            <v/>
          </cell>
          <cell r="BK394" t="str">
            <v/>
          </cell>
          <cell r="BL394" t="str">
            <v/>
          </cell>
          <cell r="BM394" t="str">
            <v/>
          </cell>
          <cell r="BN394" t="str">
            <v/>
          </cell>
          <cell r="BO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  <cell r="BI395" t="str">
            <v/>
          </cell>
          <cell r="BJ395" t="str">
            <v/>
          </cell>
          <cell r="BK395" t="str">
            <v/>
          </cell>
          <cell r="BL395" t="str">
            <v/>
          </cell>
          <cell r="BM395" t="str">
            <v/>
          </cell>
          <cell r="BN395" t="str">
            <v/>
          </cell>
          <cell r="BO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/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/>
          </cell>
          <cell r="BG396" t="str">
            <v/>
          </cell>
          <cell r="BH396" t="str">
            <v/>
          </cell>
          <cell r="BI396" t="str">
            <v/>
          </cell>
          <cell r="BJ396" t="str">
            <v/>
          </cell>
          <cell r="BK396" t="str">
            <v/>
          </cell>
          <cell r="BL396" t="str">
            <v/>
          </cell>
          <cell r="BM396" t="str">
            <v/>
          </cell>
          <cell r="BN396" t="str">
            <v/>
          </cell>
          <cell r="BO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/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/>
          </cell>
          <cell r="BG397" t="str">
            <v/>
          </cell>
          <cell r="BH397" t="str">
            <v/>
          </cell>
          <cell r="BI397" t="str">
            <v/>
          </cell>
          <cell r="BJ397" t="str">
            <v/>
          </cell>
          <cell r="BK397" t="str">
            <v/>
          </cell>
          <cell r="BL397" t="str">
            <v/>
          </cell>
          <cell r="BM397" t="str">
            <v/>
          </cell>
          <cell r="BN397" t="str">
            <v/>
          </cell>
          <cell r="BO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  <cell r="BI398" t="str">
            <v/>
          </cell>
          <cell r="BJ398" t="str">
            <v/>
          </cell>
          <cell r="BK398" t="str">
            <v/>
          </cell>
          <cell r="BL398" t="str">
            <v/>
          </cell>
          <cell r="BM398" t="str">
            <v/>
          </cell>
          <cell r="BN398" t="str">
            <v/>
          </cell>
          <cell r="BO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  <cell r="BI399" t="str">
            <v/>
          </cell>
          <cell r="BJ399" t="str">
            <v/>
          </cell>
          <cell r="BK399" t="str">
            <v/>
          </cell>
          <cell r="BL399" t="str">
            <v/>
          </cell>
          <cell r="BM399" t="str">
            <v/>
          </cell>
          <cell r="BN399" t="str">
            <v/>
          </cell>
          <cell r="BO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  <cell r="BI400" t="str">
            <v/>
          </cell>
          <cell r="BJ400" t="str">
            <v/>
          </cell>
          <cell r="BK400" t="str">
            <v/>
          </cell>
          <cell r="BL400" t="str">
            <v/>
          </cell>
          <cell r="BM400" t="str">
            <v/>
          </cell>
          <cell r="BN400" t="str">
            <v/>
          </cell>
          <cell r="BO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 t="str">
            <v/>
          </cell>
          <cell r="BL401" t="str">
            <v/>
          </cell>
          <cell r="BM401" t="str">
            <v/>
          </cell>
          <cell r="BN401" t="str">
            <v/>
          </cell>
          <cell r="BO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  <cell r="BI402" t="str">
            <v/>
          </cell>
          <cell r="BJ402" t="str">
            <v/>
          </cell>
          <cell r="BK402" t="str">
            <v/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  <cell r="BI403" t="str">
            <v/>
          </cell>
          <cell r="BJ403" t="str">
            <v/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  <cell r="BI404" t="str">
            <v/>
          </cell>
          <cell r="BJ404" t="str">
            <v/>
          </cell>
          <cell r="BK404" t="str">
            <v/>
          </cell>
          <cell r="BL404" t="str">
            <v/>
          </cell>
          <cell r="BM404" t="str">
            <v/>
          </cell>
          <cell r="BN404" t="str">
            <v/>
          </cell>
          <cell r="BO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  <cell r="BI405" t="str">
            <v/>
          </cell>
          <cell r="BJ405" t="str">
            <v/>
          </cell>
          <cell r="BK405" t="str">
            <v/>
          </cell>
          <cell r="BL405" t="str">
            <v/>
          </cell>
          <cell r="BM405" t="str">
            <v/>
          </cell>
          <cell r="BN405" t="str">
            <v/>
          </cell>
          <cell r="BO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  <cell r="BI407" t="str">
            <v/>
          </cell>
          <cell r="BJ407" t="str">
            <v/>
          </cell>
          <cell r="BK407" t="str">
            <v/>
          </cell>
          <cell r="BL407" t="str">
            <v/>
          </cell>
          <cell r="BM407" t="str">
            <v/>
          </cell>
          <cell r="BN407" t="str">
            <v/>
          </cell>
          <cell r="BO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  <cell r="BI408" t="str">
            <v/>
          </cell>
          <cell r="BJ408" t="str">
            <v/>
          </cell>
          <cell r="BK408" t="str">
            <v/>
          </cell>
          <cell r="BL408" t="str">
            <v/>
          </cell>
          <cell r="BM408" t="str">
            <v/>
          </cell>
          <cell r="BN408" t="str">
            <v/>
          </cell>
          <cell r="BO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  <cell r="BI409" t="str">
            <v/>
          </cell>
          <cell r="BJ409" t="str">
            <v/>
          </cell>
          <cell r="BK409" t="str">
            <v/>
          </cell>
          <cell r="BL409" t="str">
            <v/>
          </cell>
          <cell r="BM409" t="str">
            <v/>
          </cell>
          <cell r="BN409" t="str">
            <v/>
          </cell>
          <cell r="BO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  <cell r="BI410" t="str">
            <v/>
          </cell>
          <cell r="BJ410" t="str">
            <v/>
          </cell>
          <cell r="BK410" t="str">
            <v/>
          </cell>
          <cell r="BL410" t="str">
            <v/>
          </cell>
          <cell r="BM410" t="str">
            <v/>
          </cell>
          <cell r="BN410" t="str">
            <v/>
          </cell>
          <cell r="BO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  <cell r="BI411" t="str">
            <v/>
          </cell>
          <cell r="BJ411" t="str">
            <v/>
          </cell>
          <cell r="BK411" t="str">
            <v/>
          </cell>
          <cell r="BL411" t="str">
            <v/>
          </cell>
          <cell r="BM411" t="str">
            <v/>
          </cell>
          <cell r="BN411" t="str">
            <v/>
          </cell>
          <cell r="BO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  <cell r="BI412" t="str">
            <v/>
          </cell>
          <cell r="BJ412" t="str">
            <v/>
          </cell>
          <cell r="BK412" t="str">
            <v/>
          </cell>
          <cell r="BL412" t="str">
            <v/>
          </cell>
          <cell r="BM412" t="str">
            <v/>
          </cell>
          <cell r="BN412" t="str">
            <v/>
          </cell>
          <cell r="BO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 t="str">
            <v/>
          </cell>
          <cell r="BL414" t="str">
            <v/>
          </cell>
          <cell r="BM414" t="str">
            <v/>
          </cell>
          <cell r="BN414" t="str">
            <v/>
          </cell>
          <cell r="BO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 t="str">
            <v/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  <cell r="BJ416" t="str">
            <v/>
          </cell>
          <cell r="BK416" t="str">
            <v/>
          </cell>
          <cell r="BL416" t="str">
            <v/>
          </cell>
          <cell r="BM416" t="str">
            <v/>
          </cell>
          <cell r="BN416" t="str">
            <v/>
          </cell>
          <cell r="BO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  <cell r="BI417" t="str">
            <v/>
          </cell>
          <cell r="BJ417" t="str">
            <v/>
          </cell>
          <cell r="BK417" t="str">
            <v/>
          </cell>
          <cell r="BL417" t="str">
            <v/>
          </cell>
          <cell r="BM417" t="str">
            <v/>
          </cell>
          <cell r="BN417" t="str">
            <v/>
          </cell>
          <cell r="BO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  <cell r="BJ418" t="str">
            <v/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 t="str">
            <v/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  <cell r="BI420" t="str">
            <v/>
          </cell>
          <cell r="BJ420" t="str">
            <v/>
          </cell>
          <cell r="BK420" t="str">
            <v/>
          </cell>
          <cell r="BL420" t="str">
            <v/>
          </cell>
          <cell r="BM420" t="str">
            <v/>
          </cell>
          <cell r="BN420" t="str">
            <v/>
          </cell>
          <cell r="BO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  <cell r="BI421" t="str">
            <v/>
          </cell>
          <cell r="BJ421" t="str">
            <v/>
          </cell>
          <cell r="BK421" t="str">
            <v/>
          </cell>
          <cell r="BL421" t="str">
            <v/>
          </cell>
          <cell r="BM421" t="str">
            <v/>
          </cell>
          <cell r="BN421" t="str">
            <v/>
          </cell>
          <cell r="BO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  <cell r="BI422" t="str">
            <v/>
          </cell>
          <cell r="BJ422" t="str">
            <v/>
          </cell>
          <cell r="BK422" t="str">
            <v/>
          </cell>
          <cell r="BL422" t="str">
            <v/>
          </cell>
          <cell r="BM422" t="str">
            <v/>
          </cell>
          <cell r="BN422" t="str">
            <v/>
          </cell>
          <cell r="BO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  <cell r="BI423" t="str">
            <v/>
          </cell>
          <cell r="BJ423" t="str">
            <v/>
          </cell>
          <cell r="BK423" t="str">
            <v/>
          </cell>
          <cell r="BL423" t="str">
            <v/>
          </cell>
          <cell r="BM423" t="str">
            <v/>
          </cell>
          <cell r="BN423" t="str">
            <v/>
          </cell>
          <cell r="BO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  <cell r="BI424" t="str">
            <v/>
          </cell>
          <cell r="BJ424" t="str">
            <v/>
          </cell>
          <cell r="BK424" t="str">
            <v/>
          </cell>
          <cell r="BL424" t="str">
            <v/>
          </cell>
          <cell r="BM424" t="str">
            <v/>
          </cell>
          <cell r="BN424" t="str">
            <v/>
          </cell>
          <cell r="BO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  <cell r="BI425" t="str">
            <v/>
          </cell>
          <cell r="BJ425" t="str">
            <v/>
          </cell>
          <cell r="BK425" t="str">
            <v/>
          </cell>
          <cell r="BL425" t="str">
            <v/>
          </cell>
          <cell r="BM425" t="str">
            <v/>
          </cell>
          <cell r="BN425" t="str">
            <v/>
          </cell>
          <cell r="BO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  <cell r="BI427" t="str">
            <v/>
          </cell>
          <cell r="BJ427" t="str">
            <v/>
          </cell>
          <cell r="BK427" t="str">
            <v/>
          </cell>
          <cell r="BL427" t="str">
            <v/>
          </cell>
          <cell r="BM427" t="str">
            <v/>
          </cell>
          <cell r="BN427" t="str">
            <v/>
          </cell>
          <cell r="BO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 t="str">
            <v/>
          </cell>
          <cell r="BL428" t="str">
            <v/>
          </cell>
          <cell r="BM428" t="str">
            <v/>
          </cell>
          <cell r="BN428" t="str">
            <v/>
          </cell>
          <cell r="BO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 t="str">
            <v/>
          </cell>
          <cell r="BM429" t="str">
            <v/>
          </cell>
          <cell r="BN429" t="str">
            <v/>
          </cell>
          <cell r="BO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  <cell r="BI432" t="str">
            <v/>
          </cell>
          <cell r="BJ432" t="str">
            <v/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  <cell r="BI433" t="str">
            <v/>
          </cell>
          <cell r="BJ433" t="str">
            <v/>
          </cell>
          <cell r="BK433" t="str">
            <v/>
          </cell>
          <cell r="BL433" t="str">
            <v/>
          </cell>
          <cell r="BM433" t="str">
            <v/>
          </cell>
          <cell r="BN433" t="str">
            <v/>
          </cell>
          <cell r="BO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  <cell r="BI434" t="str">
            <v/>
          </cell>
          <cell r="BJ434" t="str">
            <v/>
          </cell>
          <cell r="BK434" t="str">
            <v/>
          </cell>
          <cell r="BL434" t="str">
            <v/>
          </cell>
          <cell r="BM434" t="str">
            <v/>
          </cell>
          <cell r="BN434" t="str">
            <v/>
          </cell>
          <cell r="BO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  <cell r="BI435" t="str">
            <v/>
          </cell>
          <cell r="BJ435" t="str">
            <v/>
          </cell>
          <cell r="BK435" t="str">
            <v/>
          </cell>
          <cell r="BL435" t="str">
            <v/>
          </cell>
          <cell r="BM435" t="str">
            <v/>
          </cell>
          <cell r="BN435" t="str">
            <v/>
          </cell>
          <cell r="BO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  <cell r="BI436" t="str">
            <v/>
          </cell>
          <cell r="BJ436" t="str">
            <v/>
          </cell>
          <cell r="BK436" t="str">
            <v/>
          </cell>
          <cell r="BL436" t="str">
            <v/>
          </cell>
          <cell r="BM436" t="str">
            <v/>
          </cell>
          <cell r="BN436" t="str">
            <v/>
          </cell>
          <cell r="BO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  <cell r="BI437" t="str">
            <v/>
          </cell>
          <cell r="BJ437" t="str">
            <v/>
          </cell>
          <cell r="BK437" t="str">
            <v/>
          </cell>
          <cell r="BL437" t="str">
            <v/>
          </cell>
          <cell r="BM437" t="str">
            <v/>
          </cell>
          <cell r="BN437" t="str">
            <v/>
          </cell>
          <cell r="BO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  <cell r="BI438" t="str">
            <v/>
          </cell>
          <cell r="BJ438" t="str">
            <v/>
          </cell>
          <cell r="BK438" t="str">
            <v/>
          </cell>
          <cell r="BL438" t="str">
            <v/>
          </cell>
          <cell r="BM438" t="str">
            <v/>
          </cell>
          <cell r="BN438" t="str">
            <v/>
          </cell>
          <cell r="BO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  <cell r="BI439" t="str">
            <v/>
          </cell>
          <cell r="BJ439" t="str">
            <v/>
          </cell>
          <cell r="BK439" t="str">
            <v/>
          </cell>
          <cell r="BL439" t="str">
            <v/>
          </cell>
          <cell r="BM439" t="str">
            <v/>
          </cell>
          <cell r="BN439" t="str">
            <v/>
          </cell>
          <cell r="BO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 t="str">
            <v/>
          </cell>
          <cell r="BL440" t="str">
            <v/>
          </cell>
          <cell r="BM440" t="str">
            <v/>
          </cell>
          <cell r="BN440" t="str">
            <v/>
          </cell>
          <cell r="BO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 t="str">
            <v/>
          </cell>
          <cell r="BL441" t="str">
            <v/>
          </cell>
          <cell r="BM441" t="str">
            <v/>
          </cell>
          <cell r="BN441" t="str">
            <v/>
          </cell>
          <cell r="BO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 t="str">
            <v/>
          </cell>
          <cell r="BN442" t="str">
            <v/>
          </cell>
          <cell r="BO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  <cell r="BI445" t="str">
            <v/>
          </cell>
          <cell r="BJ445" t="str">
            <v/>
          </cell>
          <cell r="BK445" t="str">
            <v/>
          </cell>
          <cell r="BL445" t="str">
            <v/>
          </cell>
          <cell r="BM445" t="str">
            <v/>
          </cell>
          <cell r="BN445" t="str">
            <v/>
          </cell>
          <cell r="BO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  <cell r="BI446" t="str">
            <v/>
          </cell>
          <cell r="BJ446" t="str">
            <v/>
          </cell>
          <cell r="BK446" t="str">
            <v/>
          </cell>
          <cell r="BL446" t="str">
            <v/>
          </cell>
          <cell r="BM446" t="str">
            <v/>
          </cell>
          <cell r="BN446" t="str">
            <v/>
          </cell>
          <cell r="BO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  <cell r="BI447" t="str">
            <v/>
          </cell>
          <cell r="BJ447" t="str">
            <v/>
          </cell>
          <cell r="BK447" t="str">
            <v/>
          </cell>
          <cell r="BL447" t="str">
            <v/>
          </cell>
          <cell r="BM447" t="str">
            <v/>
          </cell>
          <cell r="BN447" t="str">
            <v/>
          </cell>
          <cell r="BO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  <cell r="BI448" t="str">
            <v/>
          </cell>
          <cell r="BJ448" t="str">
            <v/>
          </cell>
          <cell r="BK448" t="str">
            <v/>
          </cell>
          <cell r="BL448" t="str">
            <v/>
          </cell>
          <cell r="BM448" t="str">
            <v/>
          </cell>
          <cell r="BN448" t="str">
            <v/>
          </cell>
          <cell r="BO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  <cell r="BI449" t="str">
            <v/>
          </cell>
          <cell r="BJ449" t="str">
            <v/>
          </cell>
          <cell r="BK449" t="str">
            <v/>
          </cell>
          <cell r="BL449" t="str">
            <v/>
          </cell>
          <cell r="BM449" t="str">
            <v/>
          </cell>
          <cell r="BN449" t="str">
            <v/>
          </cell>
          <cell r="BO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/>
          </cell>
          <cell r="BG450" t="str">
            <v/>
          </cell>
          <cell r="BH450" t="str">
            <v/>
          </cell>
          <cell r="BI450" t="str">
            <v/>
          </cell>
          <cell r="BJ450" t="str">
            <v/>
          </cell>
          <cell r="BK450" t="str">
            <v/>
          </cell>
          <cell r="BL450" t="str">
            <v/>
          </cell>
          <cell r="BM450" t="str">
            <v/>
          </cell>
          <cell r="BN450" t="str">
            <v/>
          </cell>
          <cell r="BO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/>
          </cell>
          <cell r="BG451" t="str">
            <v/>
          </cell>
          <cell r="BH451" t="str">
            <v/>
          </cell>
          <cell r="BI451" t="str">
            <v/>
          </cell>
          <cell r="BJ451" t="str">
            <v/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 t="str">
            <v/>
          </cell>
          <cell r="BL452" t="str">
            <v/>
          </cell>
          <cell r="BM452" t="str">
            <v/>
          </cell>
          <cell r="BN452" t="str">
            <v/>
          </cell>
          <cell r="BO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 t="str">
            <v/>
          </cell>
          <cell r="BL454" t="str">
            <v/>
          </cell>
          <cell r="BM454" t="str">
            <v/>
          </cell>
          <cell r="BN454" t="str">
            <v/>
          </cell>
          <cell r="BO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 t="str">
            <v/>
          </cell>
          <cell r="BL455" t="str">
            <v/>
          </cell>
          <cell r="BM455" t="str">
            <v/>
          </cell>
          <cell r="BN455" t="str">
            <v/>
          </cell>
          <cell r="BO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  <cell r="BJ456" t="str">
            <v/>
          </cell>
          <cell r="BK456" t="str">
            <v/>
          </cell>
          <cell r="BL456" t="str">
            <v/>
          </cell>
          <cell r="BM456" t="str">
            <v/>
          </cell>
          <cell r="BN456" t="str">
            <v/>
          </cell>
          <cell r="BO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  <cell r="BI457" t="str">
            <v/>
          </cell>
          <cell r="BJ457" t="str">
            <v/>
          </cell>
          <cell r="BK457" t="str">
            <v/>
          </cell>
          <cell r="BL457" t="str">
            <v/>
          </cell>
          <cell r="BM457" t="str">
            <v/>
          </cell>
          <cell r="BN457" t="str">
            <v/>
          </cell>
          <cell r="BO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  <cell r="BI458" t="str">
            <v/>
          </cell>
          <cell r="BJ458" t="str">
            <v/>
          </cell>
          <cell r="BK458" t="str">
            <v/>
          </cell>
          <cell r="BL458" t="str">
            <v/>
          </cell>
          <cell r="BM458" t="str">
            <v/>
          </cell>
          <cell r="BN458" t="str">
            <v/>
          </cell>
          <cell r="BO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  <cell r="BI459" t="str">
            <v/>
          </cell>
          <cell r="BJ459" t="str">
            <v/>
          </cell>
          <cell r="BK459" t="str">
            <v/>
          </cell>
          <cell r="BL459" t="str">
            <v/>
          </cell>
          <cell r="BM459" t="str">
            <v/>
          </cell>
          <cell r="BN459" t="str">
            <v/>
          </cell>
          <cell r="BO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  <cell r="BI460" t="str">
            <v/>
          </cell>
          <cell r="BJ460" t="str">
            <v/>
          </cell>
          <cell r="BK460" t="str">
            <v/>
          </cell>
          <cell r="BL460" t="str">
            <v/>
          </cell>
          <cell r="BM460" t="str">
            <v/>
          </cell>
          <cell r="BN460" t="str">
            <v/>
          </cell>
          <cell r="BO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  <cell r="BI461" t="str">
            <v/>
          </cell>
          <cell r="BJ461" t="str">
            <v/>
          </cell>
          <cell r="BK461" t="str">
            <v/>
          </cell>
          <cell r="BL461" t="str">
            <v/>
          </cell>
          <cell r="BM461" t="str">
            <v/>
          </cell>
          <cell r="BN461" t="str">
            <v/>
          </cell>
          <cell r="BO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 t="str">
            <v/>
          </cell>
          <cell r="BN464" t="str">
            <v/>
          </cell>
          <cell r="BO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  <cell r="BI468" t="str">
            <v/>
          </cell>
          <cell r="BJ468" t="str">
            <v/>
          </cell>
          <cell r="BK468" t="str">
            <v/>
          </cell>
          <cell r="BL468" t="str">
            <v/>
          </cell>
          <cell r="BM468" t="str">
            <v/>
          </cell>
          <cell r="BN468" t="str">
            <v/>
          </cell>
          <cell r="BO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  <cell r="BI469" t="str">
            <v/>
          </cell>
          <cell r="BJ469" t="str">
            <v/>
          </cell>
          <cell r="BK469" t="str">
            <v/>
          </cell>
          <cell r="BL469" t="str">
            <v/>
          </cell>
          <cell r="BM469" t="str">
            <v/>
          </cell>
          <cell r="BN469" t="str">
            <v/>
          </cell>
          <cell r="BO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  <cell r="BI470" t="str">
            <v/>
          </cell>
          <cell r="BJ470" t="str">
            <v/>
          </cell>
          <cell r="BK470" t="str">
            <v/>
          </cell>
          <cell r="BL470" t="str">
            <v/>
          </cell>
          <cell r="BM470" t="str">
            <v/>
          </cell>
          <cell r="BN470" t="str">
            <v/>
          </cell>
          <cell r="BO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  <cell r="BI471" t="str">
            <v/>
          </cell>
          <cell r="BJ471" t="str">
            <v/>
          </cell>
          <cell r="BK471" t="str">
            <v/>
          </cell>
          <cell r="BL471" t="str">
            <v/>
          </cell>
          <cell r="BM471" t="str">
            <v/>
          </cell>
          <cell r="BN471" t="str">
            <v/>
          </cell>
          <cell r="BO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  <cell r="BI472" t="str">
            <v/>
          </cell>
          <cell r="BJ472" t="str">
            <v/>
          </cell>
          <cell r="BK472" t="str">
            <v/>
          </cell>
          <cell r="BL472" t="str">
            <v/>
          </cell>
          <cell r="BM472" t="str">
            <v/>
          </cell>
          <cell r="BN472" t="str">
            <v/>
          </cell>
          <cell r="BO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  <cell r="BI473" t="str">
            <v/>
          </cell>
          <cell r="BJ473" t="str">
            <v/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  <cell r="BI478" t="str">
            <v/>
          </cell>
          <cell r="BJ478" t="str">
            <v/>
          </cell>
          <cell r="BK478" t="str">
            <v/>
          </cell>
          <cell r="BL478" t="str">
            <v/>
          </cell>
          <cell r="BM478" t="str">
            <v/>
          </cell>
          <cell r="BN478" t="str">
            <v/>
          </cell>
          <cell r="BO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  <cell r="BI479" t="str">
            <v/>
          </cell>
          <cell r="BJ479" t="str">
            <v/>
          </cell>
          <cell r="BK479" t="str">
            <v/>
          </cell>
          <cell r="BL479" t="str">
            <v/>
          </cell>
          <cell r="BM479" t="str">
            <v/>
          </cell>
          <cell r="BN479" t="str">
            <v/>
          </cell>
          <cell r="BO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  <cell r="BI480" t="str">
            <v/>
          </cell>
          <cell r="BJ480" t="str">
            <v/>
          </cell>
          <cell r="BK480" t="str">
            <v/>
          </cell>
          <cell r="BL480" t="str">
            <v/>
          </cell>
          <cell r="BM480" t="str">
            <v/>
          </cell>
          <cell r="BN480" t="str">
            <v/>
          </cell>
          <cell r="BO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  <cell r="BI481" t="str">
            <v/>
          </cell>
          <cell r="BJ481" t="str">
            <v/>
          </cell>
          <cell r="BK481" t="str">
            <v/>
          </cell>
          <cell r="BL481" t="str">
            <v/>
          </cell>
          <cell r="BM481" t="str">
            <v/>
          </cell>
          <cell r="BN481" t="str">
            <v/>
          </cell>
          <cell r="BO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/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/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  <cell r="BI482" t="str">
            <v/>
          </cell>
          <cell r="BJ482" t="str">
            <v/>
          </cell>
          <cell r="BK482" t="str">
            <v/>
          </cell>
          <cell r="BL482" t="str">
            <v/>
          </cell>
          <cell r="BM482" t="str">
            <v/>
          </cell>
          <cell r="BN482" t="str">
            <v/>
          </cell>
          <cell r="BO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/>
          </cell>
          <cell r="AC483" t="str">
            <v/>
          </cell>
          <cell r="AD483" t="str">
            <v/>
          </cell>
          <cell r="AE483" t="str">
            <v/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 t="str">
            <v/>
          </cell>
          <cell r="AY483" t="str">
            <v/>
          </cell>
          <cell r="AZ483" t="str">
            <v/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  <cell r="BI483" t="str">
            <v/>
          </cell>
          <cell r="BJ483" t="str">
            <v/>
          </cell>
          <cell r="BK483" t="str">
            <v/>
          </cell>
          <cell r="BL483" t="str">
            <v/>
          </cell>
          <cell r="BM483" t="str">
            <v/>
          </cell>
          <cell r="BN483" t="str">
            <v/>
          </cell>
          <cell r="BO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 t="str">
            <v/>
          </cell>
          <cell r="AY484" t="str">
            <v/>
          </cell>
          <cell r="AZ484" t="str">
            <v/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  <cell r="BI484" t="str">
            <v/>
          </cell>
          <cell r="BJ484" t="str">
            <v/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/>
          </cell>
          <cell r="BG485" t="str">
            <v/>
          </cell>
          <cell r="BH485" t="str">
            <v/>
          </cell>
          <cell r="BI485" t="str">
            <v/>
          </cell>
          <cell r="BJ485" t="str">
            <v/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 t="str">
            <v/>
          </cell>
          <cell r="BL486" t="str">
            <v/>
          </cell>
          <cell r="BM486" t="str">
            <v/>
          </cell>
          <cell r="BN486" t="str">
            <v/>
          </cell>
          <cell r="BO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 t="str">
            <v/>
          </cell>
          <cell r="BL487" t="str">
            <v/>
          </cell>
          <cell r="BM487" t="str">
            <v/>
          </cell>
          <cell r="BN487" t="str">
            <v/>
          </cell>
          <cell r="BO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/>
          </cell>
          <cell r="BG488" t="str">
            <v/>
          </cell>
          <cell r="BH488" t="str">
            <v/>
          </cell>
          <cell r="BI488" t="str">
            <v/>
          </cell>
          <cell r="BJ488" t="str">
            <v/>
          </cell>
          <cell r="BK488" t="str">
            <v/>
          </cell>
          <cell r="BL488" t="str">
            <v/>
          </cell>
          <cell r="BM488" t="str">
            <v/>
          </cell>
          <cell r="BN488" t="str">
            <v/>
          </cell>
          <cell r="BO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/>
          </cell>
          <cell r="AC489" t="str">
            <v/>
          </cell>
          <cell r="AD489" t="str">
            <v/>
          </cell>
          <cell r="AE489" t="str">
            <v/>
          </cell>
          <cell r="AF489" t="str">
            <v/>
          </cell>
          <cell r="AG489" t="str">
            <v/>
          </cell>
          <cell r="AH489" t="str">
            <v/>
          </cell>
          <cell r="AI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 t="str">
            <v/>
          </cell>
          <cell r="AY489" t="str">
            <v/>
          </cell>
          <cell r="AZ489" t="str">
            <v/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  <cell r="BI489" t="str">
            <v/>
          </cell>
          <cell r="BJ489" t="str">
            <v/>
          </cell>
          <cell r="BK489" t="str">
            <v/>
          </cell>
          <cell r="BL489" t="str">
            <v/>
          </cell>
          <cell r="BM489" t="str">
            <v/>
          </cell>
          <cell r="BN489" t="str">
            <v/>
          </cell>
          <cell r="BO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/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 t="str">
            <v/>
          </cell>
          <cell r="AY490" t="str">
            <v/>
          </cell>
          <cell r="AZ490" t="str">
            <v/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  <cell r="BI490" t="str">
            <v/>
          </cell>
          <cell r="BJ490" t="str">
            <v/>
          </cell>
          <cell r="BK490" t="str">
            <v/>
          </cell>
          <cell r="BL490" t="str">
            <v/>
          </cell>
          <cell r="BM490" t="str">
            <v/>
          </cell>
          <cell r="BN490" t="str">
            <v/>
          </cell>
          <cell r="BO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  <cell r="BI491" t="str">
            <v/>
          </cell>
          <cell r="BJ491" t="str">
            <v/>
          </cell>
          <cell r="BK491" t="str">
            <v/>
          </cell>
          <cell r="BL491" t="str">
            <v/>
          </cell>
          <cell r="BM491" t="str">
            <v/>
          </cell>
          <cell r="BN491" t="str">
            <v/>
          </cell>
          <cell r="BO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/>
          </cell>
          <cell r="AC492" t="str">
            <v/>
          </cell>
          <cell r="AD492" t="str">
            <v/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 t="str">
            <v/>
          </cell>
          <cell r="AY492" t="str">
            <v/>
          </cell>
          <cell r="AZ492" t="str">
            <v/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  <cell r="BI492" t="str">
            <v/>
          </cell>
          <cell r="BJ492" t="str">
            <v/>
          </cell>
          <cell r="BK492" t="str">
            <v/>
          </cell>
          <cell r="BL492" t="str">
            <v/>
          </cell>
          <cell r="BM492" t="str">
            <v/>
          </cell>
          <cell r="BN492" t="str">
            <v/>
          </cell>
          <cell r="BO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/>
          </cell>
          <cell r="AC493" t="str">
            <v/>
          </cell>
          <cell r="AD493" t="str">
            <v/>
          </cell>
          <cell r="AE493" t="str">
            <v/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 t="str">
            <v/>
          </cell>
          <cell r="AY493" t="str">
            <v/>
          </cell>
          <cell r="AZ493" t="str">
            <v/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  <cell r="BI493" t="str">
            <v/>
          </cell>
          <cell r="BJ493" t="str">
            <v/>
          </cell>
          <cell r="BK493" t="str">
            <v/>
          </cell>
          <cell r="BL493" t="str">
            <v/>
          </cell>
          <cell r="BM493" t="str">
            <v/>
          </cell>
          <cell r="BN493" t="str">
            <v/>
          </cell>
          <cell r="BO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  <cell r="BI494" t="str">
            <v/>
          </cell>
          <cell r="BJ494" t="str">
            <v/>
          </cell>
          <cell r="BK494" t="str">
            <v/>
          </cell>
          <cell r="BL494" t="str">
            <v/>
          </cell>
          <cell r="BM494" t="str">
            <v/>
          </cell>
          <cell r="BN494" t="str">
            <v/>
          </cell>
          <cell r="BO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/>
          </cell>
          <cell r="AC496" t="str">
            <v/>
          </cell>
          <cell r="AD496" t="str">
            <v/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  <cell r="BI496" t="str">
            <v/>
          </cell>
          <cell r="BJ496" t="str">
            <v/>
          </cell>
          <cell r="BK496" t="str">
            <v/>
          </cell>
          <cell r="BL496" t="str">
            <v/>
          </cell>
          <cell r="BM496" t="str">
            <v/>
          </cell>
          <cell r="BN496" t="str">
            <v/>
          </cell>
          <cell r="BO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 t="str">
            <v/>
          </cell>
          <cell r="BL497" t="str">
            <v/>
          </cell>
          <cell r="BM497" t="str">
            <v/>
          </cell>
          <cell r="BN497" t="str">
            <v/>
          </cell>
          <cell r="BO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/>
          </cell>
          <cell r="AC498" t="str">
            <v/>
          </cell>
          <cell r="AD498" t="str">
            <v/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  <cell r="BI498" t="str">
            <v/>
          </cell>
          <cell r="BJ498" t="str">
            <v/>
          </cell>
          <cell r="BK498" t="str">
            <v/>
          </cell>
          <cell r="BL498" t="str">
            <v/>
          </cell>
          <cell r="BM498" t="str">
            <v/>
          </cell>
          <cell r="BN498" t="str">
            <v/>
          </cell>
          <cell r="BO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  <cell r="BI499" t="str">
            <v/>
          </cell>
          <cell r="BJ499" t="str">
            <v/>
          </cell>
          <cell r="BK499" t="str">
            <v/>
          </cell>
          <cell r="BL499" t="str">
            <v/>
          </cell>
          <cell r="BM499" t="str">
            <v/>
          </cell>
          <cell r="BN499" t="str">
            <v/>
          </cell>
          <cell r="BO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 t="str">
            <v/>
          </cell>
          <cell r="BL500" t="str">
            <v/>
          </cell>
          <cell r="BM500" t="str">
            <v/>
          </cell>
          <cell r="BN500" t="str">
            <v/>
          </cell>
          <cell r="BO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/>
          </cell>
          <cell r="AC501" t="str">
            <v/>
          </cell>
          <cell r="AD501" t="str">
            <v/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  <cell r="BI501" t="str">
            <v/>
          </cell>
          <cell r="BJ501" t="str">
            <v/>
          </cell>
          <cell r="BK501" t="str">
            <v/>
          </cell>
          <cell r="BL501" t="str">
            <v/>
          </cell>
          <cell r="BM501" t="str">
            <v/>
          </cell>
          <cell r="BN501" t="str">
            <v/>
          </cell>
          <cell r="BO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/>
          </cell>
          <cell r="AC502" t="str">
            <v/>
          </cell>
          <cell r="AD502" t="str">
            <v/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  <cell r="BI502" t="str">
            <v/>
          </cell>
          <cell r="BJ502" t="str">
            <v/>
          </cell>
          <cell r="BK502" t="str">
            <v/>
          </cell>
          <cell r="BL502" t="str">
            <v/>
          </cell>
          <cell r="BM502" t="str">
            <v/>
          </cell>
          <cell r="BN502" t="str">
            <v/>
          </cell>
          <cell r="BO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/>
          </cell>
          <cell r="AC503" t="str">
            <v/>
          </cell>
          <cell r="AD503" t="str">
            <v/>
          </cell>
          <cell r="AE503" t="str">
            <v/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 t="str">
            <v/>
          </cell>
          <cell r="AY503" t="str">
            <v/>
          </cell>
          <cell r="AZ503" t="str">
            <v/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  <cell r="BI503" t="str">
            <v/>
          </cell>
          <cell r="BJ503" t="str">
            <v/>
          </cell>
          <cell r="BK503" t="str">
            <v/>
          </cell>
          <cell r="BL503" t="str">
            <v/>
          </cell>
          <cell r="BM503" t="str">
            <v/>
          </cell>
          <cell r="BN503" t="str">
            <v/>
          </cell>
          <cell r="BO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/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  <cell r="BI504" t="str">
            <v/>
          </cell>
          <cell r="BJ504" t="str">
            <v/>
          </cell>
          <cell r="BK504" t="str">
            <v/>
          </cell>
          <cell r="BL504" t="str">
            <v/>
          </cell>
          <cell r="BM504" t="str">
            <v/>
          </cell>
          <cell r="BN504" t="str">
            <v/>
          </cell>
          <cell r="BO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  <cell r="BI505" t="str">
            <v/>
          </cell>
          <cell r="BJ505" t="str">
            <v/>
          </cell>
          <cell r="BK505" t="str">
            <v/>
          </cell>
          <cell r="BL505" t="str">
            <v/>
          </cell>
          <cell r="BM505" t="str">
            <v/>
          </cell>
          <cell r="BN505" t="str">
            <v/>
          </cell>
          <cell r="BO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/>
          </cell>
          <cell r="AC506" t="str">
            <v/>
          </cell>
          <cell r="AD506" t="str">
            <v/>
          </cell>
          <cell r="AE506" t="str">
            <v/>
          </cell>
          <cell r="AF506" t="str">
            <v/>
          </cell>
          <cell r="AG506" t="str">
            <v/>
          </cell>
          <cell r="AH506" t="str">
            <v/>
          </cell>
          <cell r="AI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  <cell r="BI506" t="str">
            <v/>
          </cell>
          <cell r="BJ506" t="str">
            <v/>
          </cell>
          <cell r="BK506" t="str">
            <v/>
          </cell>
          <cell r="BL506" t="str">
            <v/>
          </cell>
          <cell r="BM506" t="str">
            <v/>
          </cell>
          <cell r="BN506" t="str">
            <v/>
          </cell>
          <cell r="BO506" t="str">
            <v/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  <cell r="BI507" t="str">
            <v/>
          </cell>
          <cell r="BJ507" t="str">
            <v/>
          </cell>
          <cell r="BK507" t="str">
            <v/>
          </cell>
          <cell r="BL507" t="str">
            <v/>
          </cell>
          <cell r="BM507" t="str">
            <v/>
          </cell>
          <cell r="BN507" t="str">
            <v/>
          </cell>
          <cell r="BO507" t="str">
            <v/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  <cell r="BI508" t="str">
            <v/>
          </cell>
          <cell r="BJ508" t="str">
            <v/>
          </cell>
          <cell r="BK508" t="str">
            <v/>
          </cell>
          <cell r="BL508" t="str">
            <v/>
          </cell>
          <cell r="BM508" t="str">
            <v/>
          </cell>
          <cell r="BN508" t="str">
            <v/>
          </cell>
          <cell r="BO508" t="str">
            <v/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/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  <cell r="BI509" t="str">
            <v/>
          </cell>
          <cell r="BJ509" t="str">
            <v/>
          </cell>
          <cell r="BK509" t="str">
            <v/>
          </cell>
          <cell r="BL509" t="str">
            <v/>
          </cell>
          <cell r="BM509" t="str">
            <v/>
          </cell>
          <cell r="BN509" t="str">
            <v/>
          </cell>
          <cell r="BO509" t="str">
            <v/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/>
          </cell>
          <cell r="AC510" t="str">
            <v/>
          </cell>
          <cell r="AD510" t="str">
            <v/>
          </cell>
          <cell r="AE510" t="str">
            <v/>
          </cell>
          <cell r="AF510" t="str">
            <v/>
          </cell>
          <cell r="AG510" t="str">
            <v/>
          </cell>
          <cell r="AH510" t="str">
            <v/>
          </cell>
          <cell r="AI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  <cell r="BI510" t="str">
            <v/>
          </cell>
          <cell r="BJ510" t="str">
            <v/>
          </cell>
          <cell r="BK510" t="str">
            <v/>
          </cell>
          <cell r="BL510" t="str">
            <v/>
          </cell>
          <cell r="BM510" t="str">
            <v/>
          </cell>
          <cell r="BN510" t="str">
            <v/>
          </cell>
          <cell r="BO510" t="str">
            <v/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/>
          </cell>
          <cell r="AC511" t="str">
            <v/>
          </cell>
          <cell r="AD511" t="str">
            <v/>
          </cell>
          <cell r="AE511" t="str">
            <v/>
          </cell>
          <cell r="AF511" t="str">
            <v/>
          </cell>
          <cell r="AG511" t="str">
            <v/>
          </cell>
          <cell r="AH511" t="str">
            <v/>
          </cell>
          <cell r="AI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 t="str">
            <v/>
          </cell>
          <cell r="AY511" t="str">
            <v/>
          </cell>
          <cell r="AZ511" t="str">
            <v/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  <cell r="BI511" t="str">
            <v/>
          </cell>
          <cell r="BJ511" t="str">
            <v/>
          </cell>
          <cell r="BK511" t="str">
            <v/>
          </cell>
          <cell r="BL511" t="str">
            <v/>
          </cell>
          <cell r="BM511" t="str">
            <v/>
          </cell>
          <cell r="BN511" t="str">
            <v/>
          </cell>
          <cell r="BO511" t="str">
            <v/>
          </cell>
        </row>
        <row r="512"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  <cell r="BI512" t="str">
            <v/>
          </cell>
          <cell r="BJ512" t="str">
            <v/>
          </cell>
          <cell r="BK512" t="str">
            <v/>
          </cell>
          <cell r="BL512" t="str">
            <v/>
          </cell>
          <cell r="BM512" t="str">
            <v/>
          </cell>
          <cell r="BN512" t="str">
            <v/>
          </cell>
          <cell r="BO512" t="str">
            <v/>
          </cell>
        </row>
        <row r="513"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/>
          </cell>
          <cell r="AC513" t="str">
            <v/>
          </cell>
          <cell r="AD513" t="str">
            <v/>
          </cell>
          <cell r="AE513" t="str">
            <v/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 t="str">
            <v/>
          </cell>
          <cell r="AY513" t="str">
            <v/>
          </cell>
          <cell r="AZ513" t="str">
            <v/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  <cell r="BI513" t="str">
            <v/>
          </cell>
          <cell r="BJ513" t="str">
            <v/>
          </cell>
          <cell r="BK513" t="str">
            <v/>
          </cell>
          <cell r="BL513" t="str">
            <v/>
          </cell>
          <cell r="BM513" t="str">
            <v/>
          </cell>
          <cell r="BN513" t="str">
            <v/>
          </cell>
          <cell r="BO513" t="str">
            <v/>
          </cell>
        </row>
        <row r="514"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  <cell r="BI514" t="str">
            <v/>
          </cell>
          <cell r="BJ514" t="str">
            <v/>
          </cell>
          <cell r="BK514" t="str">
            <v/>
          </cell>
          <cell r="BL514" t="str">
            <v/>
          </cell>
          <cell r="BM514" t="str">
            <v/>
          </cell>
          <cell r="BN514" t="str">
            <v/>
          </cell>
          <cell r="BO514" t="str">
            <v/>
          </cell>
        </row>
        <row r="515"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/>
          </cell>
          <cell r="AC515" t="str">
            <v/>
          </cell>
          <cell r="AD515" t="str">
            <v/>
          </cell>
          <cell r="AE515" t="str">
            <v/>
          </cell>
          <cell r="AF515" t="str">
            <v/>
          </cell>
          <cell r="AG515" t="str">
            <v/>
          </cell>
          <cell r="AH515" t="str">
            <v/>
          </cell>
          <cell r="AI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 t="str">
            <v/>
          </cell>
          <cell r="AY515" t="str">
            <v/>
          </cell>
          <cell r="AZ515" t="str">
            <v/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  <cell r="BI515" t="str">
            <v/>
          </cell>
          <cell r="BJ515" t="str">
            <v/>
          </cell>
          <cell r="BK515" t="str">
            <v/>
          </cell>
          <cell r="BL515" t="str">
            <v/>
          </cell>
          <cell r="BM515" t="str">
            <v/>
          </cell>
          <cell r="BN515" t="str">
            <v/>
          </cell>
          <cell r="BO515" t="str">
            <v/>
          </cell>
        </row>
        <row r="516"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/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  <cell r="BI516" t="str">
            <v/>
          </cell>
          <cell r="BJ516" t="str">
            <v/>
          </cell>
          <cell r="BK516" t="str">
            <v/>
          </cell>
          <cell r="BL516" t="str">
            <v/>
          </cell>
          <cell r="BM516" t="str">
            <v/>
          </cell>
          <cell r="BN516" t="str">
            <v/>
          </cell>
          <cell r="BO516" t="str">
            <v/>
          </cell>
        </row>
        <row r="517"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  <cell r="BI517" t="str">
            <v/>
          </cell>
          <cell r="BJ517" t="str">
            <v/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</row>
        <row r="518"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  <cell r="BI518" t="str">
            <v/>
          </cell>
          <cell r="BJ518" t="str">
            <v/>
          </cell>
          <cell r="BK518" t="str">
            <v/>
          </cell>
          <cell r="BL518" t="str">
            <v/>
          </cell>
          <cell r="BM518" t="str">
            <v/>
          </cell>
          <cell r="BN518" t="str">
            <v/>
          </cell>
          <cell r="BO518" t="str">
            <v/>
          </cell>
        </row>
        <row r="519"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/>
          </cell>
          <cell r="AC519" t="str">
            <v/>
          </cell>
          <cell r="AD519" t="str">
            <v/>
          </cell>
          <cell r="AE519" t="str">
            <v/>
          </cell>
          <cell r="AF519" t="str">
            <v/>
          </cell>
          <cell r="AG519" t="str">
            <v/>
          </cell>
          <cell r="AH519" t="str">
            <v/>
          </cell>
          <cell r="AI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 t="str">
            <v/>
          </cell>
          <cell r="AY519" t="str">
            <v/>
          </cell>
          <cell r="AZ519" t="str">
            <v/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</row>
        <row r="520"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/>
          </cell>
          <cell r="AC520" t="str">
            <v/>
          </cell>
          <cell r="AD520" t="str">
            <v/>
          </cell>
          <cell r="AE520" t="str">
            <v/>
          </cell>
          <cell r="AF520" t="str">
            <v/>
          </cell>
          <cell r="AG520" t="str">
            <v/>
          </cell>
          <cell r="AH520" t="str">
            <v/>
          </cell>
          <cell r="AI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</row>
        <row r="521"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/>
          </cell>
          <cell r="AC521" t="str">
            <v/>
          </cell>
          <cell r="AD521" t="str">
            <v/>
          </cell>
          <cell r="AE521" t="str">
            <v/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 t="str">
            <v/>
          </cell>
          <cell r="AY521" t="str">
            <v/>
          </cell>
          <cell r="AZ521" t="str">
            <v/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  <cell r="BI521" t="str">
            <v/>
          </cell>
          <cell r="BJ521" t="str">
            <v/>
          </cell>
          <cell r="BK521" t="str">
            <v/>
          </cell>
          <cell r="BL521" t="str">
            <v/>
          </cell>
          <cell r="BM521" t="str">
            <v/>
          </cell>
          <cell r="BN521" t="str">
            <v/>
          </cell>
          <cell r="BO521" t="str">
            <v/>
          </cell>
        </row>
        <row r="522"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 t="str">
            <v/>
          </cell>
          <cell r="AY522" t="str">
            <v/>
          </cell>
          <cell r="AZ522" t="str">
            <v/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  <cell r="BI522" t="str">
            <v/>
          </cell>
          <cell r="BJ522" t="str">
            <v/>
          </cell>
          <cell r="BK522" t="str">
            <v/>
          </cell>
          <cell r="BL522" t="str">
            <v/>
          </cell>
          <cell r="BM522" t="str">
            <v/>
          </cell>
          <cell r="BN522" t="str">
            <v/>
          </cell>
          <cell r="BO522" t="str">
            <v/>
          </cell>
        </row>
        <row r="523"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F523" t="str">
            <v/>
          </cell>
          <cell r="AG523" t="str">
            <v/>
          </cell>
          <cell r="AH523" t="str">
            <v/>
          </cell>
          <cell r="AI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 t="str">
            <v/>
          </cell>
          <cell r="AY523" t="str">
            <v/>
          </cell>
          <cell r="AZ523" t="str">
            <v/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  <cell r="BI523" t="str">
            <v/>
          </cell>
          <cell r="BJ523" t="str">
            <v/>
          </cell>
          <cell r="BK523" t="str">
            <v/>
          </cell>
          <cell r="BL523" t="str">
            <v/>
          </cell>
          <cell r="BM523" t="str">
            <v/>
          </cell>
          <cell r="BN523" t="str">
            <v/>
          </cell>
          <cell r="BO523" t="str">
            <v/>
          </cell>
        </row>
        <row r="524"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/>
          </cell>
          <cell r="AC524" t="str">
            <v/>
          </cell>
          <cell r="AD524" t="str">
            <v/>
          </cell>
          <cell r="AE524" t="str">
            <v/>
          </cell>
          <cell r="AF524" t="str">
            <v/>
          </cell>
          <cell r="AG524" t="str">
            <v/>
          </cell>
          <cell r="AH524" t="str">
            <v/>
          </cell>
          <cell r="AI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  <cell r="BI524" t="str">
            <v/>
          </cell>
          <cell r="BJ524" t="str">
            <v/>
          </cell>
          <cell r="BK524" t="str">
            <v/>
          </cell>
          <cell r="BL524" t="str">
            <v/>
          </cell>
          <cell r="BM524" t="str">
            <v/>
          </cell>
          <cell r="BN524" t="str">
            <v/>
          </cell>
          <cell r="BO524" t="str">
            <v/>
          </cell>
        </row>
        <row r="525"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  <cell r="BI525" t="str">
            <v/>
          </cell>
          <cell r="BJ525" t="str">
            <v/>
          </cell>
          <cell r="BK525" t="str">
            <v/>
          </cell>
          <cell r="BL525" t="str">
            <v/>
          </cell>
          <cell r="BM525" t="str">
            <v/>
          </cell>
          <cell r="BN525" t="str">
            <v/>
          </cell>
          <cell r="BO525" t="str">
            <v/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F526" t="str">
            <v/>
          </cell>
          <cell r="AG526" t="str">
            <v/>
          </cell>
          <cell r="AH526" t="str">
            <v/>
          </cell>
          <cell r="AI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  <cell r="BI526" t="str">
            <v/>
          </cell>
          <cell r="BJ526" t="str">
            <v/>
          </cell>
          <cell r="BK526" t="str">
            <v/>
          </cell>
          <cell r="BL526" t="str">
            <v/>
          </cell>
          <cell r="BM526" t="str">
            <v/>
          </cell>
          <cell r="BN526" t="str">
            <v/>
          </cell>
          <cell r="BO526" t="str">
            <v/>
          </cell>
        </row>
        <row r="527"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  <cell r="BI527" t="str">
            <v/>
          </cell>
          <cell r="BJ527" t="str">
            <v/>
          </cell>
          <cell r="BK527" t="str">
            <v/>
          </cell>
          <cell r="BL527" t="str">
            <v/>
          </cell>
          <cell r="BM527" t="str">
            <v/>
          </cell>
          <cell r="BN527" t="str">
            <v/>
          </cell>
          <cell r="BO527" t="str">
            <v/>
          </cell>
        </row>
        <row r="528"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</row>
        <row r="529"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/>
          </cell>
          <cell r="AC529" t="str">
            <v/>
          </cell>
          <cell r="AD529" t="str">
            <v/>
          </cell>
          <cell r="AE529" t="str">
            <v/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  <cell r="BI529" t="str">
            <v/>
          </cell>
          <cell r="BJ529" t="str">
            <v/>
          </cell>
          <cell r="BK529" t="str">
            <v/>
          </cell>
          <cell r="BL529" t="str">
            <v/>
          </cell>
          <cell r="BM529" t="str">
            <v/>
          </cell>
          <cell r="BN529" t="str">
            <v/>
          </cell>
          <cell r="BO529" t="str">
            <v/>
          </cell>
        </row>
        <row r="530"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F530" t="str">
            <v/>
          </cell>
          <cell r="AG530" t="str">
            <v/>
          </cell>
          <cell r="AH530" t="str">
            <v/>
          </cell>
          <cell r="AI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 t="str">
            <v/>
          </cell>
          <cell r="AY530" t="str">
            <v/>
          </cell>
          <cell r="AZ530" t="str">
            <v/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  <cell r="BI530" t="str">
            <v/>
          </cell>
          <cell r="BJ530" t="str">
            <v/>
          </cell>
          <cell r="BK530" t="str">
            <v/>
          </cell>
          <cell r="BL530" t="str">
            <v/>
          </cell>
          <cell r="BM530" t="str">
            <v/>
          </cell>
          <cell r="BN530" t="str">
            <v/>
          </cell>
          <cell r="BO530" t="str">
            <v/>
          </cell>
        </row>
        <row r="531"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 t="str">
            <v/>
          </cell>
          <cell r="AY531" t="str">
            <v/>
          </cell>
          <cell r="AZ531" t="str">
            <v/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  <cell r="BI531" t="str">
            <v/>
          </cell>
          <cell r="BJ531" t="str">
            <v/>
          </cell>
          <cell r="BK531" t="str">
            <v/>
          </cell>
          <cell r="BL531" t="str">
            <v/>
          </cell>
          <cell r="BM531" t="str">
            <v/>
          </cell>
          <cell r="BN531" t="str">
            <v/>
          </cell>
          <cell r="BO531" t="str">
            <v/>
          </cell>
        </row>
        <row r="532"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  <cell r="BI532" t="str">
            <v/>
          </cell>
          <cell r="BJ532" t="str">
            <v/>
          </cell>
          <cell r="BK532" t="str">
            <v/>
          </cell>
          <cell r="BL532" t="str">
            <v/>
          </cell>
          <cell r="BM532" t="str">
            <v/>
          </cell>
          <cell r="BN532" t="str">
            <v/>
          </cell>
          <cell r="BO532" t="str">
            <v/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/>
          </cell>
          <cell r="AC533" t="str">
            <v/>
          </cell>
          <cell r="AD533" t="str">
            <v/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  <cell r="BI533" t="str">
            <v/>
          </cell>
          <cell r="BJ533" t="str">
            <v/>
          </cell>
          <cell r="BK533" t="str">
            <v/>
          </cell>
          <cell r="BL533" t="str">
            <v/>
          </cell>
          <cell r="BM533" t="str">
            <v/>
          </cell>
          <cell r="BN533" t="str">
            <v/>
          </cell>
          <cell r="BO533" t="str">
            <v/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/>
          </cell>
          <cell r="AC534" t="str">
            <v/>
          </cell>
          <cell r="AD534" t="str">
            <v/>
          </cell>
          <cell r="AE534" t="str">
            <v/>
          </cell>
          <cell r="AF534" t="str">
            <v/>
          </cell>
          <cell r="AG534" t="str">
            <v/>
          </cell>
          <cell r="AH534" t="str">
            <v/>
          </cell>
          <cell r="AI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  <cell r="BI534" t="str">
            <v/>
          </cell>
          <cell r="BJ534" t="str">
            <v/>
          </cell>
          <cell r="BK534" t="str">
            <v/>
          </cell>
          <cell r="BL534" t="str">
            <v/>
          </cell>
          <cell r="BM534" t="str">
            <v/>
          </cell>
          <cell r="BN534" t="str">
            <v/>
          </cell>
          <cell r="BO534" t="str">
            <v/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/>
          </cell>
          <cell r="AC535" t="str">
            <v/>
          </cell>
          <cell r="AD535" t="str">
            <v/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  <cell r="BI535" t="str">
            <v/>
          </cell>
          <cell r="BJ535" t="str">
            <v/>
          </cell>
          <cell r="BK535" t="str">
            <v/>
          </cell>
          <cell r="BL535" t="str">
            <v/>
          </cell>
          <cell r="BM535" t="str">
            <v/>
          </cell>
          <cell r="BN535" t="str">
            <v/>
          </cell>
          <cell r="BO535" t="str">
            <v/>
          </cell>
        </row>
        <row r="536"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</row>
        <row r="537"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</row>
        <row r="538"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</row>
        <row r="539"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/>
          </cell>
          <cell r="AC539" t="str">
            <v/>
          </cell>
          <cell r="AD539" t="str">
            <v/>
          </cell>
          <cell r="AE539" t="str">
            <v/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 t="str">
            <v/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 t="str">
            <v/>
          </cell>
          <cell r="BL539" t="str">
            <v/>
          </cell>
          <cell r="BM539" t="str">
            <v/>
          </cell>
          <cell r="BN539" t="str">
            <v/>
          </cell>
          <cell r="BO539" t="str">
            <v/>
          </cell>
        </row>
        <row r="540"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</row>
        <row r="541"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/>
          </cell>
          <cell r="AC542" t="str">
            <v/>
          </cell>
          <cell r="AD542" t="str">
            <v/>
          </cell>
          <cell r="AE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  <cell r="BI542" t="str">
            <v/>
          </cell>
          <cell r="BJ542" t="str">
            <v/>
          </cell>
          <cell r="BK542" t="str">
            <v/>
          </cell>
          <cell r="BL542" t="str">
            <v/>
          </cell>
          <cell r="BM542" t="str">
            <v/>
          </cell>
          <cell r="BN542" t="str">
            <v/>
          </cell>
          <cell r="BO542" t="str">
            <v/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/>
          </cell>
          <cell r="AD543" t="str">
            <v/>
          </cell>
          <cell r="AE543" t="str">
            <v/>
          </cell>
          <cell r="AF543" t="str">
            <v/>
          </cell>
          <cell r="AG543" t="str">
            <v/>
          </cell>
          <cell r="AH543" t="str">
            <v/>
          </cell>
          <cell r="AI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/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  <cell r="BI543" t="str">
            <v/>
          </cell>
          <cell r="BJ543" t="str">
            <v/>
          </cell>
          <cell r="BK543" t="str">
            <v/>
          </cell>
          <cell r="BL543" t="str">
            <v/>
          </cell>
          <cell r="BM543" t="str">
            <v/>
          </cell>
          <cell r="BN543" t="str">
            <v/>
          </cell>
          <cell r="BO543" t="str">
            <v/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/>
          </cell>
          <cell r="AD544" t="str">
            <v/>
          </cell>
          <cell r="AE544" t="str">
            <v/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  <cell r="BI544" t="str">
            <v/>
          </cell>
          <cell r="BJ544" t="str">
            <v/>
          </cell>
          <cell r="BK544" t="str">
            <v/>
          </cell>
          <cell r="BL544" t="str">
            <v/>
          </cell>
          <cell r="BM544" t="str">
            <v/>
          </cell>
          <cell r="BN544" t="str">
            <v/>
          </cell>
          <cell r="BO544" t="str">
            <v/>
          </cell>
        </row>
        <row r="545"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/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  <cell r="BI545" t="str">
            <v/>
          </cell>
          <cell r="BJ545" t="str">
            <v/>
          </cell>
          <cell r="BK545" t="str">
            <v/>
          </cell>
          <cell r="BL545" t="str">
            <v/>
          </cell>
          <cell r="BM545" t="str">
            <v/>
          </cell>
          <cell r="BN545" t="str">
            <v/>
          </cell>
          <cell r="BO545" t="str">
            <v/>
          </cell>
        </row>
        <row r="546"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B546" t="str">
            <v/>
          </cell>
          <cell r="AC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</row>
        <row r="554"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</row>
        <row r="555"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B555" t="str">
            <v/>
          </cell>
          <cell r="AC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/>
          </cell>
          <cell r="AC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/>
          </cell>
          <cell r="AC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</row>
        <row r="563"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</row>
        <row r="564"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  <cell r="BI566" t="str">
            <v/>
          </cell>
          <cell r="BJ566" t="str">
            <v/>
          </cell>
          <cell r="BK566" t="str">
            <v/>
          </cell>
          <cell r="BL566" t="str">
            <v/>
          </cell>
          <cell r="BM566" t="str">
            <v/>
          </cell>
          <cell r="BN566" t="str">
            <v/>
          </cell>
          <cell r="BO566" t="str">
            <v/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  <cell r="BI567" t="str">
            <v/>
          </cell>
          <cell r="BJ567" t="str">
            <v/>
          </cell>
          <cell r="BK567" t="str">
            <v/>
          </cell>
          <cell r="BL567" t="str">
            <v/>
          </cell>
          <cell r="BM567" t="str">
            <v/>
          </cell>
          <cell r="BN567" t="str">
            <v/>
          </cell>
          <cell r="BO567" t="str">
            <v/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  <cell r="BI568" t="str">
            <v/>
          </cell>
          <cell r="BJ568" t="str">
            <v/>
          </cell>
          <cell r="BK568" t="str">
            <v/>
          </cell>
          <cell r="BL568" t="str">
            <v/>
          </cell>
          <cell r="BM568" t="str">
            <v/>
          </cell>
          <cell r="BN568" t="str">
            <v/>
          </cell>
          <cell r="BO568" t="str">
            <v/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  <cell r="BI569" t="str">
            <v/>
          </cell>
          <cell r="BJ569" t="str">
            <v/>
          </cell>
          <cell r="BK569" t="str">
            <v/>
          </cell>
          <cell r="BL569" t="str">
            <v/>
          </cell>
          <cell r="BM569" t="str">
            <v/>
          </cell>
          <cell r="BN569" t="str">
            <v/>
          </cell>
          <cell r="BO569" t="str">
            <v/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/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  <cell r="BI570" t="str">
            <v/>
          </cell>
          <cell r="BJ570" t="str">
            <v/>
          </cell>
          <cell r="BK570" t="str">
            <v/>
          </cell>
          <cell r="BL570" t="str">
            <v/>
          </cell>
          <cell r="BM570" t="str">
            <v/>
          </cell>
          <cell r="BN570" t="str">
            <v/>
          </cell>
          <cell r="BO570" t="str">
            <v/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  <cell r="BI571" t="str">
            <v/>
          </cell>
          <cell r="BJ571" t="str">
            <v/>
          </cell>
          <cell r="BK571" t="str">
            <v/>
          </cell>
          <cell r="BL571" t="str">
            <v/>
          </cell>
          <cell r="BM571" t="str">
            <v/>
          </cell>
          <cell r="BN571" t="str">
            <v/>
          </cell>
          <cell r="BO571" t="str">
            <v/>
          </cell>
        </row>
        <row r="572"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 t="str">
            <v/>
          </cell>
          <cell r="AA572" t="str">
            <v/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F572" t="str">
            <v/>
          </cell>
          <cell r="AG572" t="str">
            <v/>
          </cell>
          <cell r="AH572" t="str">
            <v/>
          </cell>
          <cell r="AI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  <cell r="BI572" t="str">
            <v/>
          </cell>
          <cell r="BJ572" t="str">
            <v/>
          </cell>
          <cell r="BK572" t="str">
            <v/>
          </cell>
          <cell r="BL572" t="str">
            <v/>
          </cell>
          <cell r="BM572" t="str">
            <v/>
          </cell>
          <cell r="BN572" t="str">
            <v/>
          </cell>
          <cell r="BO572" t="str">
            <v/>
          </cell>
        </row>
        <row r="573"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 t="str">
            <v/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 t="str">
            <v/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/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  <cell r="BI575" t="str">
            <v/>
          </cell>
          <cell r="BJ575" t="str">
            <v/>
          </cell>
          <cell r="BK575" t="str">
            <v/>
          </cell>
          <cell r="BL575" t="str">
            <v/>
          </cell>
          <cell r="BM575" t="str">
            <v/>
          </cell>
          <cell r="BN575" t="str">
            <v/>
          </cell>
          <cell r="BO575" t="str">
            <v/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  <cell r="BI577" t="str">
            <v/>
          </cell>
          <cell r="BJ577" t="str">
            <v/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 t="str">
            <v/>
          </cell>
          <cell r="AA578" t="str">
            <v/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 t="str">
            <v/>
          </cell>
          <cell r="AA579" t="str">
            <v/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F579" t="str">
            <v/>
          </cell>
          <cell r="AG579" t="str">
            <v/>
          </cell>
          <cell r="AH579" t="str">
            <v/>
          </cell>
          <cell r="AI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  <cell r="BI579" t="str">
            <v/>
          </cell>
          <cell r="BJ579" t="str">
            <v/>
          </cell>
          <cell r="BK579" t="str">
            <v/>
          </cell>
          <cell r="BL579" t="str">
            <v/>
          </cell>
          <cell r="BM579" t="str">
            <v/>
          </cell>
          <cell r="BN579" t="str">
            <v/>
          </cell>
          <cell r="BO579" t="str">
            <v/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 t="str">
            <v/>
          </cell>
          <cell r="AA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  <cell r="BI580" t="str">
            <v/>
          </cell>
          <cell r="BJ580" t="str">
            <v/>
          </cell>
          <cell r="BK580" t="str">
            <v/>
          </cell>
          <cell r="BL580" t="str">
            <v/>
          </cell>
          <cell r="BM580" t="str">
            <v/>
          </cell>
          <cell r="BN580" t="str">
            <v/>
          </cell>
          <cell r="BO580" t="str">
            <v/>
          </cell>
        </row>
        <row r="581"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/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  <cell r="BI581" t="str">
            <v/>
          </cell>
          <cell r="BJ581" t="str">
            <v/>
          </cell>
          <cell r="BK581" t="str">
            <v/>
          </cell>
          <cell r="BL581" t="str">
            <v/>
          </cell>
          <cell r="BM581" t="str">
            <v/>
          </cell>
          <cell r="BN581" t="str">
            <v/>
          </cell>
          <cell r="BO581" t="str">
            <v/>
          </cell>
        </row>
        <row r="582"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/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  <cell r="BI582" t="str">
            <v/>
          </cell>
          <cell r="BJ582" t="str">
            <v/>
          </cell>
          <cell r="BK582" t="str">
            <v/>
          </cell>
          <cell r="BL582" t="str">
            <v/>
          </cell>
          <cell r="BM582" t="str">
            <v/>
          </cell>
          <cell r="BN582" t="str">
            <v/>
          </cell>
          <cell r="BO582" t="str">
            <v/>
          </cell>
        </row>
        <row r="583"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  <cell r="BI583" t="str">
            <v/>
          </cell>
          <cell r="BJ583" t="str">
            <v/>
          </cell>
          <cell r="BK583" t="str">
            <v/>
          </cell>
          <cell r="BL583" t="str">
            <v/>
          </cell>
          <cell r="BM583" t="str">
            <v/>
          </cell>
          <cell r="BN583" t="str">
            <v/>
          </cell>
          <cell r="BO583" t="str">
            <v/>
          </cell>
        </row>
        <row r="584"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  <cell r="BI584" t="str">
            <v/>
          </cell>
          <cell r="BJ584" t="str">
            <v/>
          </cell>
          <cell r="BK584" t="str">
            <v/>
          </cell>
          <cell r="BL584" t="str">
            <v/>
          </cell>
          <cell r="BM584" t="str">
            <v/>
          </cell>
          <cell r="BN584" t="str">
            <v/>
          </cell>
          <cell r="BO584" t="str">
            <v/>
          </cell>
        </row>
        <row r="585"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  <cell r="BI585" t="str">
            <v/>
          </cell>
          <cell r="BJ585" t="str">
            <v/>
          </cell>
          <cell r="BK585" t="str">
            <v/>
          </cell>
          <cell r="BL585" t="str">
            <v/>
          </cell>
          <cell r="BM585" t="str">
            <v/>
          </cell>
          <cell r="BN585" t="str">
            <v/>
          </cell>
          <cell r="BO585" t="str">
            <v/>
          </cell>
        </row>
        <row r="586"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 t="str">
            <v/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</row>
        <row r="587"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 t="str">
            <v/>
          </cell>
          <cell r="AA587" t="str">
            <v/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/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  <cell r="BI587" t="str">
            <v/>
          </cell>
          <cell r="BJ587" t="str">
            <v/>
          </cell>
          <cell r="BK587" t="str">
            <v/>
          </cell>
          <cell r="BL587" t="str">
            <v/>
          </cell>
          <cell r="BM587" t="str">
            <v/>
          </cell>
          <cell r="BN587" t="str">
            <v/>
          </cell>
          <cell r="BO587" t="str">
            <v/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 t="str">
            <v/>
          </cell>
          <cell r="AA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/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  <cell r="BI590" t="str">
            <v/>
          </cell>
          <cell r="BJ590" t="str">
            <v/>
          </cell>
          <cell r="BK590" t="str">
            <v/>
          </cell>
          <cell r="BL590" t="str">
            <v/>
          </cell>
          <cell r="BM590" t="str">
            <v/>
          </cell>
          <cell r="BN590" t="str">
            <v/>
          </cell>
          <cell r="BO590" t="str">
            <v/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 t="str">
            <v/>
          </cell>
          <cell r="AA591" t="str">
            <v/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  <cell r="BI591" t="str">
            <v/>
          </cell>
          <cell r="BJ591" t="str">
            <v/>
          </cell>
          <cell r="BK591" t="str">
            <v/>
          </cell>
          <cell r="BL591" t="str">
            <v/>
          </cell>
          <cell r="BM591" t="str">
            <v/>
          </cell>
          <cell r="BN591" t="str">
            <v/>
          </cell>
          <cell r="BO591" t="str">
            <v/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 t="str">
            <v/>
          </cell>
          <cell r="AA592" t="str">
            <v/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F592" t="str">
            <v/>
          </cell>
          <cell r="AG592" t="str">
            <v/>
          </cell>
          <cell r="AH592" t="str">
            <v/>
          </cell>
          <cell r="AI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  <cell r="BI592" t="str">
            <v/>
          </cell>
          <cell r="BJ592" t="str">
            <v/>
          </cell>
          <cell r="BK592" t="str">
            <v/>
          </cell>
          <cell r="BL592" t="str">
            <v/>
          </cell>
          <cell r="BM592" t="str">
            <v/>
          </cell>
          <cell r="BN592" t="str">
            <v/>
          </cell>
          <cell r="BO592" t="str">
            <v/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/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  <cell r="BI593" t="str">
            <v/>
          </cell>
          <cell r="BJ593" t="str">
            <v/>
          </cell>
          <cell r="BK593" t="str">
            <v/>
          </cell>
          <cell r="BL593" t="str">
            <v/>
          </cell>
          <cell r="BM593" t="str">
            <v/>
          </cell>
          <cell r="BN593" t="str">
            <v/>
          </cell>
          <cell r="BO593" t="str">
            <v/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  <cell r="BI594" t="str">
            <v/>
          </cell>
          <cell r="BJ594" t="str">
            <v/>
          </cell>
          <cell r="BK594" t="str">
            <v/>
          </cell>
          <cell r="BL594" t="str">
            <v/>
          </cell>
          <cell r="BM594" t="str">
            <v/>
          </cell>
          <cell r="BN594" t="str">
            <v/>
          </cell>
          <cell r="BO594" t="str">
            <v/>
          </cell>
        </row>
        <row r="595"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/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  <cell r="BI595" t="str">
            <v/>
          </cell>
          <cell r="BJ595" t="str">
            <v/>
          </cell>
          <cell r="BK595" t="str">
            <v/>
          </cell>
          <cell r="BL595" t="str">
            <v/>
          </cell>
          <cell r="BM595" t="str">
            <v/>
          </cell>
          <cell r="BN595" t="str">
            <v/>
          </cell>
          <cell r="BO595" t="str">
            <v/>
          </cell>
        </row>
        <row r="596"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  <cell r="BI596" t="str">
            <v/>
          </cell>
          <cell r="BJ596" t="str">
            <v/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 t="str">
            <v/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 t="str">
            <v/>
          </cell>
          <cell r="BL597" t="str">
            <v/>
          </cell>
          <cell r="BM597" t="str">
            <v/>
          </cell>
          <cell r="BN597" t="str">
            <v/>
          </cell>
          <cell r="BO597" t="str">
            <v/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 t="str">
            <v/>
          </cell>
          <cell r="AA598" t="str">
            <v/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 t="str">
            <v/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  <cell r="BI599" t="str">
            <v/>
          </cell>
          <cell r="BJ599" t="str">
            <v/>
          </cell>
          <cell r="BK599" t="str">
            <v/>
          </cell>
          <cell r="BL599" t="str">
            <v/>
          </cell>
          <cell r="BM599" t="str">
            <v/>
          </cell>
          <cell r="BN599" t="str">
            <v/>
          </cell>
          <cell r="BO599" t="str">
            <v/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 t="str">
            <v/>
          </cell>
          <cell r="AA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  <cell r="BI600" t="str">
            <v/>
          </cell>
          <cell r="BJ600" t="str">
            <v/>
          </cell>
          <cell r="BK600" t="str">
            <v/>
          </cell>
          <cell r="BL600" t="str">
            <v/>
          </cell>
          <cell r="BM600" t="str">
            <v/>
          </cell>
          <cell r="BN600" t="str">
            <v/>
          </cell>
          <cell r="BO600" t="str">
            <v/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  <cell r="BI601" t="str">
            <v/>
          </cell>
          <cell r="BJ601" t="str">
            <v/>
          </cell>
          <cell r="BK601" t="str">
            <v/>
          </cell>
          <cell r="BL601" t="str">
            <v/>
          </cell>
          <cell r="BM601" t="str">
            <v/>
          </cell>
          <cell r="BN601" t="str">
            <v/>
          </cell>
          <cell r="BO601" t="str">
            <v/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 t="str">
            <v/>
          </cell>
          <cell r="AA602" t="str">
            <v/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F602" t="str">
            <v/>
          </cell>
          <cell r="AG602" t="str">
            <v/>
          </cell>
          <cell r="AH602" t="str">
            <v/>
          </cell>
          <cell r="AI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/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  <cell r="BI602" t="str">
            <v/>
          </cell>
          <cell r="BJ602" t="str">
            <v/>
          </cell>
          <cell r="BK602" t="str">
            <v/>
          </cell>
          <cell r="BL602" t="str">
            <v/>
          </cell>
          <cell r="BM602" t="str">
            <v/>
          </cell>
          <cell r="BN602" t="str">
            <v/>
          </cell>
          <cell r="BO602" t="str">
            <v/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 t="str">
            <v/>
          </cell>
          <cell r="AA603" t="str">
            <v/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/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  <cell r="BI603" t="str">
            <v/>
          </cell>
          <cell r="BJ603" t="str">
            <v/>
          </cell>
          <cell r="BK603" t="str">
            <v/>
          </cell>
          <cell r="BL603" t="str">
            <v/>
          </cell>
          <cell r="BM603" t="str">
            <v/>
          </cell>
          <cell r="BN603" t="str">
            <v/>
          </cell>
          <cell r="BO603" t="str">
            <v/>
          </cell>
        </row>
        <row r="604"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 t="str">
            <v/>
          </cell>
          <cell r="AA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/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  <cell r="BI604" t="str">
            <v/>
          </cell>
          <cell r="BJ604" t="str">
            <v/>
          </cell>
          <cell r="BK604" t="str">
            <v/>
          </cell>
          <cell r="BL604" t="str">
            <v/>
          </cell>
          <cell r="BM604" t="str">
            <v/>
          </cell>
          <cell r="BN604" t="str">
            <v/>
          </cell>
          <cell r="BO604" t="str">
            <v/>
          </cell>
        </row>
        <row r="605"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 t="str">
            <v/>
          </cell>
          <cell r="AA605" t="str">
            <v/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/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  <cell r="BI605" t="str">
            <v/>
          </cell>
          <cell r="BJ605" t="str">
            <v/>
          </cell>
          <cell r="BK605" t="str">
            <v/>
          </cell>
          <cell r="BL605" t="str">
            <v/>
          </cell>
          <cell r="BM605" t="str">
            <v/>
          </cell>
          <cell r="BN605" t="str">
            <v/>
          </cell>
          <cell r="BO605" t="str">
            <v/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  <cell r="BI607" t="str">
            <v/>
          </cell>
          <cell r="BJ607" t="str">
            <v/>
          </cell>
          <cell r="BK607" t="str">
            <v/>
          </cell>
          <cell r="BL607" t="str">
            <v/>
          </cell>
          <cell r="BM607" t="str">
            <v/>
          </cell>
          <cell r="BN607" t="str">
            <v/>
          </cell>
          <cell r="BO607" t="str">
            <v/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  <cell r="BI608" t="str">
            <v/>
          </cell>
          <cell r="BJ608" t="str">
            <v/>
          </cell>
          <cell r="BK608" t="str">
            <v/>
          </cell>
          <cell r="BL608" t="str">
            <v/>
          </cell>
          <cell r="BM608" t="str">
            <v/>
          </cell>
          <cell r="BN608" t="str">
            <v/>
          </cell>
          <cell r="BO608" t="str">
            <v/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F609" t="str">
            <v/>
          </cell>
          <cell r="AG609" t="str">
            <v/>
          </cell>
          <cell r="AH609" t="str">
            <v/>
          </cell>
          <cell r="AI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  <cell r="BI609" t="str">
            <v/>
          </cell>
          <cell r="BJ609" t="str">
            <v/>
          </cell>
          <cell r="BK609" t="str">
            <v/>
          </cell>
          <cell r="BL609" t="str">
            <v/>
          </cell>
          <cell r="BM609" t="str">
            <v/>
          </cell>
          <cell r="BN609" t="str">
            <v/>
          </cell>
          <cell r="BO609" t="str">
            <v/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  <cell r="BI610" t="str">
            <v/>
          </cell>
          <cell r="BJ610" t="str">
            <v/>
          </cell>
          <cell r="BK610" t="str">
            <v/>
          </cell>
          <cell r="BL610" t="str">
            <v/>
          </cell>
          <cell r="BM610" t="str">
            <v/>
          </cell>
          <cell r="BN610" t="str">
            <v/>
          </cell>
          <cell r="BO610" t="str">
            <v/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/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F611" t="str">
            <v/>
          </cell>
          <cell r="AG611" t="str">
            <v/>
          </cell>
          <cell r="AH611" t="str">
            <v/>
          </cell>
          <cell r="AI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  <cell r="BI611" t="str">
            <v/>
          </cell>
          <cell r="BJ611" t="str">
            <v/>
          </cell>
          <cell r="BK611" t="str">
            <v/>
          </cell>
          <cell r="BL611" t="str">
            <v/>
          </cell>
          <cell r="BM611" t="str">
            <v/>
          </cell>
          <cell r="BN611" t="str">
            <v/>
          </cell>
          <cell r="BO611" t="str">
            <v/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F612" t="str">
            <v/>
          </cell>
          <cell r="AG612" t="str">
            <v/>
          </cell>
          <cell r="AH612" t="str">
            <v/>
          </cell>
          <cell r="AI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  <cell r="BI612" t="str">
            <v/>
          </cell>
          <cell r="BJ612" t="str">
            <v/>
          </cell>
          <cell r="BK612" t="str">
            <v/>
          </cell>
          <cell r="BL612" t="str">
            <v/>
          </cell>
          <cell r="BM612" t="str">
            <v/>
          </cell>
          <cell r="BN612" t="str">
            <v/>
          </cell>
          <cell r="BO612" t="str">
            <v/>
          </cell>
        </row>
        <row r="613"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F613" t="str">
            <v/>
          </cell>
          <cell r="AG613" t="str">
            <v/>
          </cell>
          <cell r="AH613" t="str">
            <v/>
          </cell>
          <cell r="AI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  <cell r="BI613" t="str">
            <v/>
          </cell>
          <cell r="BJ613" t="str">
            <v/>
          </cell>
          <cell r="BK613" t="str">
            <v/>
          </cell>
          <cell r="BL613" t="str">
            <v/>
          </cell>
          <cell r="BM613" t="str">
            <v/>
          </cell>
          <cell r="BN613" t="str">
            <v/>
          </cell>
          <cell r="BO613" t="str">
            <v/>
          </cell>
        </row>
        <row r="614"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F614" t="str">
            <v/>
          </cell>
          <cell r="AG614" t="str">
            <v/>
          </cell>
          <cell r="AH614" t="str">
            <v/>
          </cell>
          <cell r="AI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  <cell r="BI614" t="str">
            <v/>
          </cell>
          <cell r="BJ614" t="str">
            <v/>
          </cell>
          <cell r="BK614" t="str">
            <v/>
          </cell>
          <cell r="BL614" t="str">
            <v/>
          </cell>
          <cell r="BM614" t="str">
            <v/>
          </cell>
          <cell r="BN614" t="str">
            <v/>
          </cell>
          <cell r="BO614" t="str">
            <v/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F615" t="str">
            <v/>
          </cell>
          <cell r="AG615" t="str">
            <v/>
          </cell>
          <cell r="AH615" t="str">
            <v/>
          </cell>
          <cell r="AI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 t="str">
            <v/>
          </cell>
          <cell r="BL615" t="str">
            <v/>
          </cell>
          <cell r="BM615" t="str">
            <v/>
          </cell>
          <cell r="BN615" t="str">
            <v/>
          </cell>
          <cell r="BO615" t="str">
            <v/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 t="str">
            <v/>
          </cell>
          <cell r="BL616" t="str">
            <v/>
          </cell>
          <cell r="BM616" t="str">
            <v/>
          </cell>
          <cell r="BN616" t="str">
            <v/>
          </cell>
          <cell r="BO616" t="str">
            <v/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  <cell r="BI619" t="str">
            <v/>
          </cell>
          <cell r="BJ619" t="str">
            <v/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</row>
        <row r="622"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  <cell r="BI622" t="str">
            <v/>
          </cell>
          <cell r="BJ622" t="str">
            <v/>
          </cell>
          <cell r="BK622" t="str">
            <v/>
          </cell>
          <cell r="BL622" t="str">
            <v/>
          </cell>
          <cell r="BM622" t="str">
            <v/>
          </cell>
          <cell r="BN622" t="str">
            <v/>
          </cell>
          <cell r="BO622" t="str">
            <v/>
          </cell>
        </row>
        <row r="623"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 t="str">
            <v/>
          </cell>
          <cell r="AA623" t="str">
            <v/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  <cell r="BI623" t="str">
            <v/>
          </cell>
          <cell r="BJ623" t="str">
            <v/>
          </cell>
          <cell r="BK623" t="str">
            <v/>
          </cell>
          <cell r="BL623" t="str">
            <v/>
          </cell>
          <cell r="BM623" t="str">
            <v/>
          </cell>
          <cell r="BN623" t="str">
            <v/>
          </cell>
          <cell r="BO623" t="str">
            <v/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F624" t="str">
            <v/>
          </cell>
          <cell r="AG624" t="str">
            <v/>
          </cell>
          <cell r="AH624" t="str">
            <v/>
          </cell>
          <cell r="AI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/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  <cell r="BI624" t="str">
            <v/>
          </cell>
          <cell r="BJ624" t="str">
            <v/>
          </cell>
          <cell r="BK624" t="str">
            <v/>
          </cell>
          <cell r="BL624" t="str">
            <v/>
          </cell>
          <cell r="BM624" t="str">
            <v/>
          </cell>
          <cell r="BN624" t="str">
            <v/>
          </cell>
          <cell r="BO624" t="str">
            <v/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 t="str">
            <v/>
          </cell>
          <cell r="AA625" t="str">
            <v/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F625" t="str">
            <v/>
          </cell>
          <cell r="AG625" t="str">
            <v/>
          </cell>
          <cell r="AH625" t="str">
            <v/>
          </cell>
          <cell r="AI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  <cell r="BI625" t="str">
            <v/>
          </cell>
          <cell r="BJ625" t="str">
            <v/>
          </cell>
          <cell r="BK625" t="str">
            <v/>
          </cell>
          <cell r="BL625" t="str">
            <v/>
          </cell>
          <cell r="BM625" t="str">
            <v/>
          </cell>
          <cell r="BN625" t="str">
            <v/>
          </cell>
          <cell r="BO625" t="str">
            <v/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/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  <cell r="BJ626" t="str">
            <v/>
          </cell>
          <cell r="BK626" t="str">
            <v/>
          </cell>
          <cell r="BL626" t="str">
            <v/>
          </cell>
          <cell r="BM626" t="str">
            <v/>
          </cell>
          <cell r="BN626" t="str">
            <v/>
          </cell>
          <cell r="BO626" t="str">
            <v/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  <cell r="BI627" t="str">
            <v/>
          </cell>
          <cell r="BJ627" t="str">
            <v/>
          </cell>
          <cell r="BK627" t="str">
            <v/>
          </cell>
          <cell r="BL627" t="str">
            <v/>
          </cell>
          <cell r="BM627" t="str">
            <v/>
          </cell>
          <cell r="BN627" t="str">
            <v/>
          </cell>
          <cell r="BO627" t="str">
            <v/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 t="str">
            <v/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 t="str">
            <v/>
          </cell>
          <cell r="BL628" t="str">
            <v/>
          </cell>
          <cell r="BM628" t="str">
            <v/>
          </cell>
          <cell r="BN628" t="str">
            <v/>
          </cell>
          <cell r="BO628" t="str">
            <v/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 t="str">
            <v/>
          </cell>
          <cell r="AA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  <cell r="BI629" t="str">
            <v/>
          </cell>
          <cell r="BJ629" t="str">
            <v/>
          </cell>
          <cell r="BK629" t="str">
            <v/>
          </cell>
          <cell r="BL629" t="str">
            <v/>
          </cell>
          <cell r="BM629" t="str">
            <v/>
          </cell>
          <cell r="BN629" t="str">
            <v/>
          </cell>
          <cell r="BO629" t="str">
            <v/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 t="str">
            <v/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</row>
        <row r="631"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 t="str">
            <v/>
          </cell>
          <cell r="AA631" t="str">
            <v/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  <cell r="BI631" t="str">
            <v/>
          </cell>
          <cell r="BJ631" t="str">
            <v/>
          </cell>
          <cell r="BK631" t="str">
            <v/>
          </cell>
          <cell r="BL631" t="str">
            <v/>
          </cell>
          <cell r="BM631" t="str">
            <v/>
          </cell>
          <cell r="BN631" t="str">
            <v/>
          </cell>
          <cell r="BO631" t="str">
            <v/>
          </cell>
        </row>
        <row r="632"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  <cell r="BI632" t="str">
            <v/>
          </cell>
          <cell r="BJ632" t="str">
            <v/>
          </cell>
          <cell r="BK632" t="str">
            <v/>
          </cell>
          <cell r="BL632" t="str">
            <v/>
          </cell>
          <cell r="BM632" t="str">
            <v/>
          </cell>
          <cell r="BN632" t="str">
            <v/>
          </cell>
          <cell r="BO632" t="str">
            <v/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  <cell r="BI633" t="str">
            <v/>
          </cell>
          <cell r="BJ633" t="str">
            <v/>
          </cell>
          <cell r="BK633" t="str">
            <v/>
          </cell>
          <cell r="BL633" t="str">
            <v/>
          </cell>
          <cell r="BM633" t="str">
            <v/>
          </cell>
          <cell r="BN633" t="str">
            <v/>
          </cell>
          <cell r="BO633" t="str">
            <v/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  <cell r="BI634" t="str">
            <v/>
          </cell>
          <cell r="BJ634" t="str">
            <v/>
          </cell>
          <cell r="BK634" t="str">
            <v/>
          </cell>
          <cell r="BL634" t="str">
            <v/>
          </cell>
          <cell r="BM634" t="str">
            <v/>
          </cell>
          <cell r="BN634" t="str">
            <v/>
          </cell>
          <cell r="BO634" t="str">
            <v/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  <cell r="BI635" t="str">
            <v/>
          </cell>
          <cell r="BJ635" t="str">
            <v/>
          </cell>
          <cell r="BK635" t="str">
            <v/>
          </cell>
          <cell r="BL635" t="str">
            <v/>
          </cell>
          <cell r="BM635" t="str">
            <v/>
          </cell>
          <cell r="BN635" t="str">
            <v/>
          </cell>
          <cell r="BO635" t="str">
            <v/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  <cell r="AJ636" t="str">
            <v/>
          </cell>
          <cell r="AK636" t="str">
            <v/>
          </cell>
          <cell r="AL636" t="str">
            <v/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/>
          </cell>
          <cell r="BF636" t="str">
            <v/>
          </cell>
          <cell r="BG636" t="str">
            <v/>
          </cell>
          <cell r="BH636" t="str">
            <v/>
          </cell>
          <cell r="BI636" t="str">
            <v/>
          </cell>
          <cell r="BJ636" t="str">
            <v/>
          </cell>
          <cell r="BK636" t="str">
            <v/>
          </cell>
          <cell r="BL636" t="str">
            <v/>
          </cell>
          <cell r="BM636" t="str">
            <v/>
          </cell>
          <cell r="BN636" t="str">
            <v/>
          </cell>
          <cell r="BO636" t="str">
            <v/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 t="str">
            <v/>
          </cell>
          <cell r="BL637" t="str">
            <v/>
          </cell>
          <cell r="BM637" t="str">
            <v/>
          </cell>
          <cell r="BN637" t="str">
            <v/>
          </cell>
          <cell r="BO637" t="str">
            <v/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</row>
        <row r="640"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</row>
        <row r="641"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  <cell r="BI641" t="str">
            <v/>
          </cell>
          <cell r="BJ641" t="str">
            <v/>
          </cell>
          <cell r="BK641" t="str">
            <v/>
          </cell>
          <cell r="BL641" t="str">
            <v/>
          </cell>
          <cell r="BM641" t="str">
            <v/>
          </cell>
          <cell r="BN641" t="str">
            <v/>
          </cell>
          <cell r="BO641" t="str">
            <v/>
          </cell>
        </row>
        <row r="642"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</row>
        <row r="643"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 t="str">
            <v/>
          </cell>
          <cell r="BL643" t="str">
            <v/>
          </cell>
          <cell r="BM643" t="str">
            <v/>
          </cell>
          <cell r="BN643" t="str">
            <v/>
          </cell>
          <cell r="BO643" t="str">
            <v/>
          </cell>
        </row>
        <row r="644"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 t="str">
            <v/>
          </cell>
          <cell r="AA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  <cell r="BI644" t="str">
            <v/>
          </cell>
          <cell r="BJ644" t="str">
            <v/>
          </cell>
          <cell r="BK644" t="str">
            <v/>
          </cell>
          <cell r="BL644" t="str">
            <v/>
          </cell>
          <cell r="BM644" t="str">
            <v/>
          </cell>
          <cell r="BN644" t="str">
            <v/>
          </cell>
          <cell r="BO644" t="str">
            <v/>
          </cell>
        </row>
        <row r="645"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  <cell r="BI645" t="str">
            <v/>
          </cell>
          <cell r="BJ645" t="str">
            <v/>
          </cell>
          <cell r="BK645" t="str">
            <v/>
          </cell>
          <cell r="BL645" t="str">
            <v/>
          </cell>
          <cell r="BM645" t="str">
            <v/>
          </cell>
          <cell r="BN645" t="str">
            <v/>
          </cell>
          <cell r="BO645" t="str">
            <v/>
          </cell>
        </row>
        <row r="646"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  <cell r="BI646" t="str">
            <v/>
          </cell>
          <cell r="BJ646" t="str">
            <v/>
          </cell>
          <cell r="BK646" t="str">
            <v/>
          </cell>
          <cell r="BL646" t="str">
            <v/>
          </cell>
          <cell r="BM646" t="str">
            <v/>
          </cell>
          <cell r="BN646" t="str">
            <v/>
          </cell>
          <cell r="BO646" t="str">
            <v/>
          </cell>
        </row>
        <row r="647"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 t="str">
            <v/>
          </cell>
          <cell r="AA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  <cell r="BI647" t="str">
            <v/>
          </cell>
          <cell r="BJ647" t="str">
            <v/>
          </cell>
          <cell r="BK647" t="str">
            <v/>
          </cell>
          <cell r="BL647" t="str">
            <v/>
          </cell>
          <cell r="BM647" t="str">
            <v/>
          </cell>
          <cell r="BN647" t="str">
            <v/>
          </cell>
          <cell r="BO647" t="str">
            <v/>
          </cell>
        </row>
        <row r="648"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  <cell r="BI648" t="str">
            <v/>
          </cell>
          <cell r="BJ648" t="str">
            <v/>
          </cell>
          <cell r="BK648" t="str">
            <v/>
          </cell>
          <cell r="BL648" t="str">
            <v/>
          </cell>
          <cell r="BM648" t="str">
            <v/>
          </cell>
          <cell r="BN648" t="str">
            <v/>
          </cell>
          <cell r="BO648" t="str">
            <v/>
          </cell>
        </row>
        <row r="649"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  <cell r="BI649" t="str">
            <v/>
          </cell>
          <cell r="BJ649" t="str">
            <v/>
          </cell>
          <cell r="BK649" t="str">
            <v/>
          </cell>
          <cell r="BL649" t="str">
            <v/>
          </cell>
          <cell r="BM649" t="str">
            <v/>
          </cell>
          <cell r="BN649" t="str">
            <v/>
          </cell>
          <cell r="BO649" t="str">
            <v/>
          </cell>
        </row>
        <row r="650"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  <cell r="BI650" t="str">
            <v/>
          </cell>
          <cell r="BJ650" t="str">
            <v/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 t="str">
            <v/>
          </cell>
          <cell r="BL651" t="str">
            <v/>
          </cell>
          <cell r="BM651" t="str">
            <v/>
          </cell>
          <cell r="BN651" t="str">
            <v/>
          </cell>
          <cell r="BO651" t="str">
            <v/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  <cell r="BI652" t="str">
            <v/>
          </cell>
          <cell r="BJ652" t="str">
            <v/>
          </cell>
          <cell r="BK652" t="str">
            <v/>
          </cell>
          <cell r="BL652" t="str">
            <v/>
          </cell>
          <cell r="BM652" t="str">
            <v/>
          </cell>
          <cell r="BN652" t="str">
            <v/>
          </cell>
          <cell r="BO652" t="str">
            <v/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  <cell r="AK653" t="str">
            <v/>
          </cell>
          <cell r="AL653" t="str">
            <v/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/>
          </cell>
          <cell r="BF653" t="str">
            <v/>
          </cell>
          <cell r="BG653" t="str">
            <v/>
          </cell>
          <cell r="BH653" t="str">
            <v/>
          </cell>
          <cell r="BI653" t="str">
            <v/>
          </cell>
          <cell r="BJ653" t="str">
            <v/>
          </cell>
          <cell r="BK653" t="str">
            <v/>
          </cell>
          <cell r="BL653" t="str">
            <v/>
          </cell>
          <cell r="BM653" t="str">
            <v/>
          </cell>
          <cell r="BN653" t="str">
            <v/>
          </cell>
          <cell r="BO653" t="str">
            <v/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  <cell r="AK654" t="str">
            <v/>
          </cell>
          <cell r="AL654" t="str">
            <v/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/>
          </cell>
          <cell r="BF654" t="str">
            <v/>
          </cell>
          <cell r="BG654" t="str">
            <v/>
          </cell>
          <cell r="BH654" t="str">
            <v/>
          </cell>
          <cell r="BI654" t="str">
            <v/>
          </cell>
          <cell r="BJ654" t="str">
            <v/>
          </cell>
          <cell r="BK654" t="str">
            <v/>
          </cell>
          <cell r="BL654" t="str">
            <v/>
          </cell>
          <cell r="BM654" t="str">
            <v/>
          </cell>
          <cell r="BN654" t="str">
            <v/>
          </cell>
          <cell r="BO654" t="str">
            <v/>
          </cell>
        </row>
        <row r="655"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  <cell r="BI655" t="str">
            <v/>
          </cell>
          <cell r="BJ655" t="str">
            <v/>
          </cell>
          <cell r="BK655" t="str">
            <v/>
          </cell>
          <cell r="BL655" t="str">
            <v/>
          </cell>
          <cell r="BM655" t="str">
            <v/>
          </cell>
          <cell r="BN655" t="str">
            <v/>
          </cell>
          <cell r="BO655" t="str">
            <v/>
          </cell>
        </row>
        <row r="656"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  <cell r="BI656" t="str">
            <v/>
          </cell>
          <cell r="BJ656" t="str">
            <v/>
          </cell>
          <cell r="BK656" t="str">
            <v/>
          </cell>
          <cell r="BL656" t="str">
            <v/>
          </cell>
          <cell r="BM656" t="str">
            <v/>
          </cell>
          <cell r="BN656" t="str">
            <v/>
          </cell>
          <cell r="BO656" t="str">
            <v/>
          </cell>
        </row>
        <row r="657"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  <cell r="BI657" t="str">
            <v/>
          </cell>
          <cell r="BJ657" t="str">
            <v/>
          </cell>
          <cell r="BK657" t="str">
            <v/>
          </cell>
          <cell r="BL657" t="str">
            <v/>
          </cell>
          <cell r="BM657" t="str">
            <v/>
          </cell>
          <cell r="BN657" t="str">
            <v/>
          </cell>
          <cell r="BO657" t="str">
            <v/>
          </cell>
        </row>
        <row r="658"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  <cell r="BI658" t="str">
            <v/>
          </cell>
          <cell r="BJ658" t="str">
            <v/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</row>
        <row r="659"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</row>
        <row r="660"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  <cell r="AJ660" t="str">
            <v/>
          </cell>
          <cell r="AK660" t="str">
            <v/>
          </cell>
          <cell r="AL660" t="str">
            <v/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/>
          </cell>
          <cell r="BF660" t="str">
            <v/>
          </cell>
          <cell r="BG660" t="str">
            <v/>
          </cell>
          <cell r="BH660" t="str">
            <v/>
          </cell>
          <cell r="BI660" t="str">
            <v/>
          </cell>
          <cell r="BJ660" t="str">
            <v/>
          </cell>
          <cell r="BK660" t="str">
            <v/>
          </cell>
          <cell r="BL660" t="str">
            <v/>
          </cell>
          <cell r="BM660" t="str">
            <v/>
          </cell>
          <cell r="BN660" t="str">
            <v/>
          </cell>
          <cell r="BO660" t="str">
            <v/>
          </cell>
        </row>
        <row r="661"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F661" t="str">
            <v/>
          </cell>
          <cell r="AG661" t="str">
            <v/>
          </cell>
          <cell r="AH661" t="str">
            <v/>
          </cell>
          <cell r="AI661" t="str">
            <v/>
          </cell>
          <cell r="AJ661" t="str">
            <v/>
          </cell>
          <cell r="AK661" t="str">
            <v/>
          </cell>
          <cell r="AL661" t="str">
            <v/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/>
          </cell>
          <cell r="BF661" t="str">
            <v/>
          </cell>
          <cell r="BG661" t="str">
            <v/>
          </cell>
          <cell r="BH661" t="str">
            <v/>
          </cell>
          <cell r="BI661" t="str">
            <v/>
          </cell>
          <cell r="BJ661" t="str">
            <v/>
          </cell>
          <cell r="BK661" t="str">
            <v/>
          </cell>
          <cell r="BL661" t="str">
            <v/>
          </cell>
          <cell r="BM661" t="str">
            <v/>
          </cell>
          <cell r="BN661" t="str">
            <v/>
          </cell>
          <cell r="BO661" t="str">
            <v/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Cover"/>
      <sheetName val="Schools Block Data"/>
      <sheetName val="23-24 submitted baselines"/>
      <sheetName val="23-24 HN places"/>
      <sheetName val="Proposed Free Schools"/>
      <sheetName val="IndicativeNFF NNDR PaidBy ESFA"/>
      <sheetName val="FSM6 update"/>
      <sheetName val="Inputs &amp; Adjustments"/>
      <sheetName val="LA estimate of NNDR 24-25"/>
      <sheetName val="Split sites data"/>
      <sheetName val="Split sites adjustments"/>
      <sheetName val="Local Factors"/>
      <sheetName val="Adjusted Factors"/>
      <sheetName val="23-24 final baselines"/>
      <sheetName val="Commentary"/>
      <sheetName val="Growth and falling rolls"/>
      <sheetName val="Factor value limits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Post-16 infrastructure changes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F4" t="str">
            <v>LAESTAB</v>
          </cell>
          <cell r="G4" t="str">
            <v>School Name</v>
          </cell>
          <cell r="H4" t="str">
            <v>Phase</v>
          </cell>
          <cell r="I4" t="str">
            <v>Academy Type</v>
          </cell>
          <cell r="J4" t="str">
            <v>London Fringe</v>
          </cell>
          <cell r="K4" t="str">
            <v>Number of Primary year groups for middle schools</v>
          </cell>
          <cell r="L4" t="str">
            <v>Number of Secondary year groups for middle schools</v>
          </cell>
          <cell r="M4" t="str">
            <v>Number of Primary year groups for all schools</v>
          </cell>
          <cell r="N4" t="str">
            <v>Number of Secondary year groups for all schools</v>
          </cell>
          <cell r="O4" t="str">
            <v>Number of KS3 year groups for all schools</v>
          </cell>
          <cell r="P4" t="str">
            <v>Number of KS4 year groups for all schools</v>
          </cell>
          <cell r="Q4" t="str">
            <v>NOR</v>
          </cell>
        </row>
        <row r="5">
          <cell r="Q5">
            <v>19368</v>
          </cell>
        </row>
        <row r="6">
          <cell r="F6">
            <v>2062015</v>
          </cell>
          <cell r="G6" t="str">
            <v>Ambler Primary School and Children's Centre</v>
          </cell>
          <cell r="H6" t="str">
            <v>Primary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M6">
            <v>7</v>
          </cell>
          <cell r="N6">
            <v>0</v>
          </cell>
          <cell r="O6">
            <v>0</v>
          </cell>
          <cell r="P6">
            <v>0</v>
          </cell>
          <cell r="Q6">
            <v>416</v>
          </cell>
        </row>
        <row r="7">
          <cell r="F7">
            <v>2062166</v>
          </cell>
          <cell r="G7" t="str">
            <v>Drayton Park Primary School</v>
          </cell>
          <cell r="H7" t="str">
            <v>Primary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7</v>
          </cell>
          <cell r="N7">
            <v>0</v>
          </cell>
          <cell r="O7">
            <v>0</v>
          </cell>
          <cell r="P7">
            <v>0</v>
          </cell>
          <cell r="Q7">
            <v>265</v>
          </cell>
        </row>
        <row r="8">
          <cell r="F8">
            <v>2062170</v>
          </cell>
          <cell r="G8" t="str">
            <v>Duncombe Primary School</v>
          </cell>
          <cell r="H8" t="str">
            <v>Primary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7</v>
          </cell>
          <cell r="N8">
            <v>0</v>
          </cell>
          <cell r="O8">
            <v>0</v>
          </cell>
          <cell r="P8">
            <v>0</v>
          </cell>
          <cell r="Q8">
            <v>313</v>
          </cell>
        </row>
        <row r="9">
          <cell r="F9">
            <v>2062251</v>
          </cell>
          <cell r="G9" t="str">
            <v>Gillespie Primary School</v>
          </cell>
          <cell r="H9" t="str">
            <v>Primary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7</v>
          </cell>
          <cell r="N9">
            <v>0</v>
          </cell>
          <cell r="O9">
            <v>0</v>
          </cell>
          <cell r="P9">
            <v>0</v>
          </cell>
          <cell r="Q9">
            <v>208</v>
          </cell>
        </row>
        <row r="10">
          <cell r="F10">
            <v>2062261</v>
          </cell>
          <cell r="G10" t="str">
            <v>Grafton Primary School</v>
          </cell>
          <cell r="H10" t="str">
            <v>Primary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7</v>
          </cell>
          <cell r="N10">
            <v>0</v>
          </cell>
          <cell r="O10">
            <v>0</v>
          </cell>
          <cell r="P10">
            <v>0</v>
          </cell>
          <cell r="Q10">
            <v>399</v>
          </cell>
        </row>
        <row r="11">
          <cell r="F11">
            <v>2062279</v>
          </cell>
          <cell r="G11" t="str">
            <v>Hanover Primary School</v>
          </cell>
          <cell r="H11" t="str">
            <v>Primary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7</v>
          </cell>
          <cell r="N11">
            <v>0</v>
          </cell>
          <cell r="O11">
            <v>0</v>
          </cell>
          <cell r="P11">
            <v>0</v>
          </cell>
          <cell r="Q11">
            <v>259</v>
          </cell>
        </row>
        <row r="12">
          <cell r="F12">
            <v>2062282</v>
          </cell>
          <cell r="G12" t="str">
            <v>Hargrave Park Primary School</v>
          </cell>
          <cell r="H12" t="str">
            <v>Primary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7</v>
          </cell>
          <cell r="N12">
            <v>0</v>
          </cell>
          <cell r="O12">
            <v>0</v>
          </cell>
          <cell r="P12">
            <v>0</v>
          </cell>
          <cell r="Q12">
            <v>263</v>
          </cell>
        </row>
        <row r="13">
          <cell r="F13">
            <v>2062379</v>
          </cell>
          <cell r="G13" t="str">
            <v>Laycock Primary School</v>
          </cell>
          <cell r="H13" t="str">
            <v>Primary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7</v>
          </cell>
          <cell r="N13">
            <v>0</v>
          </cell>
          <cell r="O13">
            <v>0</v>
          </cell>
          <cell r="P13">
            <v>0</v>
          </cell>
          <cell r="Q13">
            <v>254</v>
          </cell>
        </row>
        <row r="14">
          <cell r="F14">
            <v>2062429</v>
          </cell>
          <cell r="G14" t="str">
            <v>Moreland Primary School</v>
          </cell>
          <cell r="H14" t="str">
            <v>Primary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7</v>
          </cell>
          <cell r="N14">
            <v>0</v>
          </cell>
          <cell r="O14">
            <v>0</v>
          </cell>
          <cell r="P14">
            <v>0</v>
          </cell>
          <cell r="Q14">
            <v>341</v>
          </cell>
        </row>
        <row r="15">
          <cell r="F15">
            <v>2062455</v>
          </cell>
          <cell r="G15" t="str">
            <v>Pakeman Primary School</v>
          </cell>
          <cell r="H15" t="str">
            <v>Primary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7</v>
          </cell>
          <cell r="N15">
            <v>0</v>
          </cell>
          <cell r="O15">
            <v>0</v>
          </cell>
          <cell r="P15">
            <v>0</v>
          </cell>
          <cell r="Q15">
            <v>272</v>
          </cell>
        </row>
        <row r="16">
          <cell r="F16">
            <v>2062515</v>
          </cell>
          <cell r="G16" t="str">
            <v>Robert Blair School and Children's Centre</v>
          </cell>
          <cell r="H16" t="str">
            <v>Primary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7</v>
          </cell>
          <cell r="N16">
            <v>0</v>
          </cell>
          <cell r="O16">
            <v>0</v>
          </cell>
          <cell r="P16">
            <v>0</v>
          </cell>
          <cell r="Q16">
            <v>185</v>
          </cell>
        </row>
        <row r="17">
          <cell r="F17">
            <v>2062596</v>
          </cell>
          <cell r="G17" t="str">
            <v>Thornhill Primary School</v>
          </cell>
          <cell r="H17" t="str">
            <v>Primary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7</v>
          </cell>
          <cell r="N17">
            <v>0</v>
          </cell>
          <cell r="O17">
            <v>0</v>
          </cell>
          <cell r="P17">
            <v>0</v>
          </cell>
          <cell r="Q17">
            <v>415</v>
          </cell>
        </row>
        <row r="18">
          <cell r="F18">
            <v>2062624</v>
          </cell>
          <cell r="G18" t="str">
            <v>Vittoria Primary School</v>
          </cell>
          <cell r="H18" t="str">
            <v>Primary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7</v>
          </cell>
          <cell r="N18">
            <v>0</v>
          </cell>
          <cell r="O18">
            <v>0</v>
          </cell>
          <cell r="P18">
            <v>0</v>
          </cell>
          <cell r="Q18">
            <v>220</v>
          </cell>
        </row>
        <row r="19">
          <cell r="F19">
            <v>2062646</v>
          </cell>
          <cell r="G19" t="str">
            <v>Winton Primary School</v>
          </cell>
          <cell r="H19" t="str">
            <v>Primary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7</v>
          </cell>
          <cell r="N19">
            <v>0</v>
          </cell>
          <cell r="O19">
            <v>0</v>
          </cell>
          <cell r="P19">
            <v>0</v>
          </cell>
          <cell r="Q19">
            <v>191</v>
          </cell>
        </row>
        <row r="20">
          <cell r="F20">
            <v>2062666</v>
          </cell>
          <cell r="G20" t="str">
            <v>Yerbury Primary School</v>
          </cell>
          <cell r="H20" t="str">
            <v>Primary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7</v>
          </cell>
          <cell r="N20">
            <v>0</v>
          </cell>
          <cell r="O20">
            <v>0</v>
          </cell>
          <cell r="P20">
            <v>0</v>
          </cell>
          <cell r="Q20">
            <v>417</v>
          </cell>
        </row>
        <row r="21">
          <cell r="F21">
            <v>2062803</v>
          </cell>
          <cell r="G21" t="str">
            <v>Tufnell Park Primary School</v>
          </cell>
          <cell r="H21" t="str">
            <v>Primary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7</v>
          </cell>
          <cell r="N21">
            <v>0</v>
          </cell>
          <cell r="O21">
            <v>0</v>
          </cell>
          <cell r="P21">
            <v>0</v>
          </cell>
          <cell r="Q21">
            <v>408</v>
          </cell>
        </row>
        <row r="22">
          <cell r="F22">
            <v>2062805</v>
          </cell>
          <cell r="G22" t="str">
            <v>Highbury Quadrant Primary School</v>
          </cell>
          <cell r="H22" t="str">
            <v>Primary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7</v>
          </cell>
          <cell r="N22">
            <v>0</v>
          </cell>
          <cell r="O22">
            <v>0</v>
          </cell>
          <cell r="P22">
            <v>0</v>
          </cell>
          <cell r="Q22">
            <v>172</v>
          </cell>
        </row>
        <row r="23">
          <cell r="F23">
            <v>2062809</v>
          </cell>
          <cell r="G23" t="str">
            <v>Ashmount Primary School</v>
          </cell>
          <cell r="H23" t="str">
            <v>Primary</v>
          </cell>
          <cell r="I23">
            <v>0</v>
          </cell>
          <cell r="J23">
            <v>1</v>
          </cell>
          <cell r="K23">
            <v>0</v>
          </cell>
          <cell r="L23">
            <v>0</v>
          </cell>
          <cell r="M23">
            <v>7</v>
          </cell>
          <cell r="N23">
            <v>0</v>
          </cell>
          <cell r="O23">
            <v>0</v>
          </cell>
          <cell r="P23">
            <v>0</v>
          </cell>
          <cell r="Q23">
            <v>378</v>
          </cell>
        </row>
        <row r="24">
          <cell r="F24">
            <v>2062850</v>
          </cell>
          <cell r="G24" t="str">
            <v>Prior Weston Primary School and Children's Centre</v>
          </cell>
          <cell r="H24" t="str">
            <v>Primary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7</v>
          </cell>
          <cell r="N24">
            <v>0</v>
          </cell>
          <cell r="O24">
            <v>0</v>
          </cell>
          <cell r="P24">
            <v>0</v>
          </cell>
          <cell r="Q24">
            <v>212</v>
          </cell>
        </row>
        <row r="25">
          <cell r="F25">
            <v>2062852</v>
          </cell>
          <cell r="G25" t="str">
            <v>Montem Primary School</v>
          </cell>
          <cell r="H25" t="str">
            <v>Primary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7</v>
          </cell>
          <cell r="N25">
            <v>0</v>
          </cell>
          <cell r="O25">
            <v>0</v>
          </cell>
          <cell r="P25">
            <v>0</v>
          </cell>
          <cell r="Q25">
            <v>270</v>
          </cell>
        </row>
        <row r="26">
          <cell r="F26">
            <v>2062853</v>
          </cell>
          <cell r="G26" t="str">
            <v>Newington Green Primary School</v>
          </cell>
          <cell r="H26" t="str">
            <v>Primary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7</v>
          </cell>
          <cell r="N26">
            <v>0</v>
          </cell>
          <cell r="O26">
            <v>0</v>
          </cell>
          <cell r="P26">
            <v>0</v>
          </cell>
          <cell r="Q26">
            <v>366</v>
          </cell>
        </row>
        <row r="27">
          <cell r="F27">
            <v>2062854</v>
          </cell>
          <cell r="G27" t="str">
            <v>Canonbury Primary School</v>
          </cell>
          <cell r="H27" t="str">
            <v>Primary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7</v>
          </cell>
          <cell r="N27">
            <v>0</v>
          </cell>
          <cell r="O27">
            <v>0</v>
          </cell>
          <cell r="P27">
            <v>0</v>
          </cell>
          <cell r="Q27">
            <v>403</v>
          </cell>
        </row>
        <row r="28">
          <cell r="F28">
            <v>2062855</v>
          </cell>
          <cell r="G28" t="str">
            <v>Hugh Myddelton Primary School</v>
          </cell>
          <cell r="H28" t="str">
            <v>Primary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7</v>
          </cell>
          <cell r="N28">
            <v>0</v>
          </cell>
          <cell r="O28">
            <v>0</v>
          </cell>
          <cell r="P28">
            <v>0</v>
          </cell>
          <cell r="Q28">
            <v>417</v>
          </cell>
        </row>
        <row r="29">
          <cell r="F29">
            <v>2062856</v>
          </cell>
          <cell r="G29" t="str">
            <v>Pooles Park Primary School</v>
          </cell>
          <cell r="H29" t="str">
            <v>Primary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  <cell r="M29">
            <v>7</v>
          </cell>
          <cell r="N29">
            <v>0</v>
          </cell>
          <cell r="O29">
            <v>0</v>
          </cell>
          <cell r="P29">
            <v>0</v>
          </cell>
          <cell r="Q29">
            <v>143</v>
          </cell>
        </row>
        <row r="30">
          <cell r="F30">
            <v>2062857</v>
          </cell>
          <cell r="G30" t="str">
            <v>Rotherfield Primary School</v>
          </cell>
          <cell r="H30" t="str">
            <v>Primary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7</v>
          </cell>
          <cell r="N30">
            <v>0</v>
          </cell>
          <cell r="O30">
            <v>0</v>
          </cell>
          <cell r="P30">
            <v>0</v>
          </cell>
          <cell r="Q30">
            <v>301</v>
          </cell>
        </row>
        <row r="31">
          <cell r="F31">
            <v>2063384</v>
          </cell>
          <cell r="G31" t="str">
            <v>Sacred Heart Catholic Primary School</v>
          </cell>
          <cell r="H31" t="str">
            <v>Primary</v>
          </cell>
          <cell r="I31">
            <v>0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  <cell r="O31">
            <v>0</v>
          </cell>
          <cell r="P31">
            <v>0</v>
          </cell>
          <cell r="Q31">
            <v>390</v>
          </cell>
        </row>
        <row r="32">
          <cell r="F32">
            <v>2063456</v>
          </cell>
          <cell r="G32" t="str">
            <v>St John Evangelist RC Primary School</v>
          </cell>
          <cell r="H32" t="str">
            <v>Primary</v>
          </cell>
          <cell r="I32">
            <v>0</v>
          </cell>
          <cell r="J32">
            <v>1</v>
          </cell>
          <cell r="K32">
            <v>0</v>
          </cell>
          <cell r="L32">
            <v>0</v>
          </cell>
          <cell r="M32">
            <v>7</v>
          </cell>
          <cell r="N32">
            <v>0</v>
          </cell>
          <cell r="O32">
            <v>0</v>
          </cell>
          <cell r="P32">
            <v>0</v>
          </cell>
          <cell r="Q32">
            <v>221</v>
          </cell>
        </row>
        <row r="33">
          <cell r="F33">
            <v>2063465</v>
          </cell>
          <cell r="G33" t="str">
            <v>St John's Upper Holloway CofE Primary School</v>
          </cell>
          <cell r="H33" t="str">
            <v>Primary</v>
          </cell>
          <cell r="I33">
            <v>0</v>
          </cell>
          <cell r="J33">
            <v>1</v>
          </cell>
          <cell r="K33">
            <v>0</v>
          </cell>
          <cell r="L33">
            <v>0</v>
          </cell>
          <cell r="M33">
            <v>7</v>
          </cell>
          <cell r="N33">
            <v>0</v>
          </cell>
          <cell r="O33">
            <v>0</v>
          </cell>
          <cell r="P33">
            <v>0</v>
          </cell>
          <cell r="Q33">
            <v>180</v>
          </cell>
        </row>
        <row r="34">
          <cell r="F34">
            <v>2063471</v>
          </cell>
          <cell r="G34" t="str">
            <v>St John's Highbury Vale CofE Primary School</v>
          </cell>
          <cell r="H34" t="str">
            <v>Primary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7</v>
          </cell>
          <cell r="N34">
            <v>0</v>
          </cell>
          <cell r="O34">
            <v>0</v>
          </cell>
          <cell r="P34">
            <v>0</v>
          </cell>
          <cell r="Q34">
            <v>201</v>
          </cell>
        </row>
        <row r="35">
          <cell r="F35">
            <v>2063483</v>
          </cell>
          <cell r="G35" t="str">
            <v>St Joseph's Catholic Primary School</v>
          </cell>
          <cell r="H35" t="str">
            <v>Primary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7</v>
          </cell>
          <cell r="N35">
            <v>0</v>
          </cell>
          <cell r="O35">
            <v>0</v>
          </cell>
          <cell r="P35">
            <v>0</v>
          </cell>
          <cell r="Q35">
            <v>379</v>
          </cell>
        </row>
        <row r="36">
          <cell r="F36">
            <v>2063488</v>
          </cell>
          <cell r="G36" t="str">
            <v>St Jude and St Paul's CofE Primary School</v>
          </cell>
          <cell r="H36" t="str">
            <v>Primary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7</v>
          </cell>
          <cell r="N36">
            <v>0</v>
          </cell>
          <cell r="O36">
            <v>0</v>
          </cell>
          <cell r="P36">
            <v>0</v>
          </cell>
          <cell r="Q36">
            <v>125</v>
          </cell>
        </row>
        <row r="37">
          <cell r="F37">
            <v>2063495</v>
          </cell>
          <cell r="G37" t="str">
            <v>St Luke's CofE Primary School</v>
          </cell>
          <cell r="H37" t="str">
            <v>Primary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7</v>
          </cell>
          <cell r="N37">
            <v>0</v>
          </cell>
          <cell r="O37">
            <v>0</v>
          </cell>
          <cell r="P37">
            <v>0</v>
          </cell>
          <cell r="Q37">
            <v>195</v>
          </cell>
        </row>
        <row r="38">
          <cell r="F38">
            <v>2063501</v>
          </cell>
          <cell r="G38" t="str">
            <v>St Mark's CofE Primary School</v>
          </cell>
          <cell r="H38" t="str">
            <v>Primary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7</v>
          </cell>
          <cell r="N38">
            <v>0</v>
          </cell>
          <cell r="O38">
            <v>0</v>
          </cell>
          <cell r="P38">
            <v>0</v>
          </cell>
          <cell r="Q38">
            <v>190</v>
          </cell>
        </row>
        <row r="39">
          <cell r="F39">
            <v>2063527</v>
          </cell>
          <cell r="G39" t="str">
            <v>St Mary's CofE Primary School</v>
          </cell>
          <cell r="H39" t="str">
            <v>Primary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7</v>
          </cell>
          <cell r="N39">
            <v>0</v>
          </cell>
          <cell r="O39">
            <v>0</v>
          </cell>
          <cell r="P39">
            <v>0</v>
          </cell>
          <cell r="Q39">
            <v>155</v>
          </cell>
        </row>
        <row r="40">
          <cell r="F40">
            <v>2063575</v>
          </cell>
          <cell r="G40" t="str">
            <v>St Peter and St Paul Catholic Primary School</v>
          </cell>
          <cell r="H40" t="str">
            <v>Primary</v>
          </cell>
          <cell r="I40">
            <v>0</v>
          </cell>
          <cell r="J40">
            <v>1</v>
          </cell>
          <cell r="K40">
            <v>0</v>
          </cell>
          <cell r="L40">
            <v>0</v>
          </cell>
          <cell r="M40">
            <v>7</v>
          </cell>
          <cell r="N40">
            <v>0</v>
          </cell>
          <cell r="O40">
            <v>0</v>
          </cell>
          <cell r="P40">
            <v>0</v>
          </cell>
          <cell r="Q40">
            <v>179</v>
          </cell>
        </row>
        <row r="41">
          <cell r="F41">
            <v>2063606</v>
          </cell>
          <cell r="G41" t="str">
            <v>St Andrew's (Barnsbury) Church of England Primary School</v>
          </cell>
          <cell r="H41" t="str">
            <v>Primary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7</v>
          </cell>
          <cell r="N41">
            <v>0</v>
          </cell>
          <cell r="O41">
            <v>0</v>
          </cell>
          <cell r="P41">
            <v>0</v>
          </cell>
          <cell r="Q41">
            <v>172</v>
          </cell>
        </row>
        <row r="42">
          <cell r="F42">
            <v>2063631</v>
          </cell>
          <cell r="G42" t="str">
            <v>St Joan of Arc RC Primary School</v>
          </cell>
          <cell r="H42" t="str">
            <v>Primary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7</v>
          </cell>
          <cell r="N42">
            <v>0</v>
          </cell>
          <cell r="O42">
            <v>0</v>
          </cell>
          <cell r="P42">
            <v>0</v>
          </cell>
          <cell r="Q42">
            <v>390</v>
          </cell>
        </row>
        <row r="43">
          <cell r="F43">
            <v>2063633</v>
          </cell>
          <cell r="G43" t="str">
            <v>Christ The King Catholic Primary School</v>
          </cell>
          <cell r="H43" t="str">
            <v>Primary</v>
          </cell>
          <cell r="I43">
            <v>0</v>
          </cell>
          <cell r="J43">
            <v>1</v>
          </cell>
          <cell r="K43">
            <v>0</v>
          </cell>
          <cell r="L43">
            <v>0</v>
          </cell>
          <cell r="M43">
            <v>7</v>
          </cell>
          <cell r="N43">
            <v>0</v>
          </cell>
          <cell r="O43">
            <v>0</v>
          </cell>
          <cell r="P43">
            <v>0</v>
          </cell>
          <cell r="Q43">
            <v>243</v>
          </cell>
        </row>
        <row r="44">
          <cell r="F44">
            <v>2063643</v>
          </cell>
          <cell r="G44" t="str">
            <v>Blessed Sacrament RC Primary School</v>
          </cell>
          <cell r="H44" t="str">
            <v>Primary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7</v>
          </cell>
          <cell r="N44">
            <v>0</v>
          </cell>
          <cell r="O44">
            <v>0</v>
          </cell>
          <cell r="P44">
            <v>0</v>
          </cell>
          <cell r="Q44">
            <v>76</v>
          </cell>
        </row>
        <row r="45">
          <cell r="F45">
            <v>2064112</v>
          </cell>
          <cell r="G45" t="str">
            <v>Beacon High</v>
          </cell>
          <cell r="H45" t="str">
            <v>Secondary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5</v>
          </cell>
          <cell r="O45">
            <v>3</v>
          </cell>
          <cell r="P45">
            <v>2</v>
          </cell>
          <cell r="Q45">
            <v>415</v>
          </cell>
        </row>
        <row r="46">
          <cell r="F46">
            <v>2064307</v>
          </cell>
          <cell r="G46" t="str">
            <v>Highbury Fields School</v>
          </cell>
          <cell r="H46" t="str">
            <v>Secondary</v>
          </cell>
          <cell r="I46">
            <v>0</v>
          </cell>
          <cell r="J46">
            <v>1</v>
          </cell>
          <cell r="K46">
            <v>0</v>
          </cell>
          <cell r="L46">
            <v>0</v>
          </cell>
          <cell r="M46">
            <v>0</v>
          </cell>
          <cell r="N46">
            <v>5</v>
          </cell>
          <cell r="O46">
            <v>3</v>
          </cell>
          <cell r="P46">
            <v>2</v>
          </cell>
          <cell r="Q46">
            <v>681</v>
          </cell>
        </row>
        <row r="47">
          <cell r="F47">
            <v>2064324</v>
          </cell>
          <cell r="G47" t="str">
            <v>Elizabeth Garrett Anderson School</v>
          </cell>
          <cell r="H47" t="str">
            <v>Secondary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0</v>
          </cell>
          <cell r="N47">
            <v>5</v>
          </cell>
          <cell r="O47">
            <v>3</v>
          </cell>
          <cell r="P47">
            <v>2</v>
          </cell>
          <cell r="Q47">
            <v>872</v>
          </cell>
        </row>
        <row r="48">
          <cell r="F48">
            <v>2064325</v>
          </cell>
          <cell r="G48" t="str">
            <v>Arts and Media School Islington</v>
          </cell>
          <cell r="H48" t="str">
            <v>Secondary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5</v>
          </cell>
          <cell r="O48">
            <v>3</v>
          </cell>
          <cell r="P48">
            <v>2</v>
          </cell>
          <cell r="Q48">
            <v>628</v>
          </cell>
        </row>
        <row r="49">
          <cell r="F49">
            <v>2064614</v>
          </cell>
          <cell r="G49" t="str">
            <v>Central Foundation Boys' School</v>
          </cell>
          <cell r="H49" t="str">
            <v>Secondary</v>
          </cell>
          <cell r="I49">
            <v>0</v>
          </cell>
          <cell r="J49">
            <v>1</v>
          </cell>
          <cell r="K49">
            <v>0</v>
          </cell>
          <cell r="L49">
            <v>0</v>
          </cell>
          <cell r="M49">
            <v>0</v>
          </cell>
          <cell r="N49">
            <v>5</v>
          </cell>
          <cell r="O49">
            <v>3</v>
          </cell>
          <cell r="P49">
            <v>2</v>
          </cell>
          <cell r="Q49">
            <v>876</v>
          </cell>
        </row>
        <row r="50">
          <cell r="F50">
            <v>2064651</v>
          </cell>
          <cell r="G50" t="str">
            <v>St Aloysius RC College</v>
          </cell>
          <cell r="H50" t="str">
            <v>Secondary</v>
          </cell>
          <cell r="I50">
            <v>0</v>
          </cell>
          <cell r="J50">
            <v>1</v>
          </cell>
          <cell r="K50">
            <v>0</v>
          </cell>
          <cell r="L50">
            <v>0</v>
          </cell>
          <cell r="M50">
            <v>0</v>
          </cell>
          <cell r="N50">
            <v>5</v>
          </cell>
          <cell r="O50">
            <v>3</v>
          </cell>
          <cell r="P50">
            <v>2</v>
          </cell>
          <cell r="Q50">
            <v>326</v>
          </cell>
        </row>
        <row r="51">
          <cell r="F51">
            <v>2062000</v>
          </cell>
          <cell r="G51" t="str">
            <v>Whitehall Park School</v>
          </cell>
          <cell r="H51" t="str">
            <v>Primary</v>
          </cell>
          <cell r="I51" t="str">
            <v>Recoupment Academy</v>
          </cell>
          <cell r="J51">
            <v>1</v>
          </cell>
          <cell r="K51">
            <v>0</v>
          </cell>
          <cell r="L51">
            <v>0</v>
          </cell>
          <cell r="M51">
            <v>7</v>
          </cell>
          <cell r="N51">
            <v>0</v>
          </cell>
          <cell r="O51">
            <v>0</v>
          </cell>
          <cell r="P51">
            <v>0</v>
          </cell>
          <cell r="Q51">
            <v>245</v>
          </cell>
        </row>
        <row r="52">
          <cell r="F52">
            <v>2062001</v>
          </cell>
          <cell r="G52" t="str">
            <v>City of London Primary Academy, Islington</v>
          </cell>
          <cell r="H52" t="str">
            <v>Primary</v>
          </cell>
          <cell r="I52" t="str">
            <v>Recoupment Academy</v>
          </cell>
          <cell r="J52">
            <v>1</v>
          </cell>
          <cell r="K52">
            <v>0</v>
          </cell>
          <cell r="L52">
            <v>0</v>
          </cell>
          <cell r="M52">
            <v>7</v>
          </cell>
          <cell r="N52">
            <v>0</v>
          </cell>
          <cell r="O52">
            <v>0</v>
          </cell>
          <cell r="P52">
            <v>0</v>
          </cell>
          <cell r="Q52">
            <v>314</v>
          </cell>
        </row>
        <row r="53">
          <cell r="F53">
            <v>2062003</v>
          </cell>
          <cell r="G53" t="str">
            <v>Hungerford School</v>
          </cell>
          <cell r="H53" t="str">
            <v>Primary</v>
          </cell>
          <cell r="I53" t="str">
            <v>Recoupment Academy</v>
          </cell>
          <cell r="J53">
            <v>1</v>
          </cell>
          <cell r="K53">
            <v>0</v>
          </cell>
          <cell r="L53">
            <v>0</v>
          </cell>
          <cell r="M53">
            <v>7</v>
          </cell>
          <cell r="N53">
            <v>0</v>
          </cell>
          <cell r="O53">
            <v>0</v>
          </cell>
          <cell r="P53">
            <v>0</v>
          </cell>
          <cell r="Q53">
            <v>132</v>
          </cell>
        </row>
        <row r="54">
          <cell r="F54">
            <v>2062643</v>
          </cell>
          <cell r="G54" t="str">
            <v>William Tyndale Primary School</v>
          </cell>
          <cell r="H54" t="str">
            <v>Primary</v>
          </cell>
          <cell r="I54" t="str">
            <v>Recoupment Academy</v>
          </cell>
          <cell r="J54">
            <v>1</v>
          </cell>
          <cell r="K54">
            <v>0</v>
          </cell>
          <cell r="L54">
            <v>0</v>
          </cell>
          <cell r="M54">
            <v>7</v>
          </cell>
          <cell r="N54">
            <v>0</v>
          </cell>
          <cell r="O54">
            <v>0</v>
          </cell>
          <cell r="P54">
            <v>0</v>
          </cell>
          <cell r="Q54">
            <v>420</v>
          </cell>
        </row>
        <row r="55">
          <cell r="F55">
            <v>2063644</v>
          </cell>
          <cell r="G55" t="str">
            <v>The New North Academy</v>
          </cell>
          <cell r="H55" t="str">
            <v>Primary</v>
          </cell>
          <cell r="I55" t="str">
            <v>Recoupment Academy</v>
          </cell>
          <cell r="J55">
            <v>1</v>
          </cell>
          <cell r="K55">
            <v>0</v>
          </cell>
          <cell r="L55">
            <v>0</v>
          </cell>
          <cell r="M55">
            <v>7</v>
          </cell>
          <cell r="N55">
            <v>0</v>
          </cell>
          <cell r="O55">
            <v>0</v>
          </cell>
          <cell r="P55">
            <v>0</v>
          </cell>
          <cell r="Q55">
            <v>204</v>
          </cell>
        </row>
        <row r="56">
          <cell r="F56">
            <v>2064001</v>
          </cell>
          <cell r="G56" t="str">
            <v>City of London Academy, Highgate Hill</v>
          </cell>
          <cell r="H56" t="str">
            <v>Secondary</v>
          </cell>
          <cell r="I56" t="str">
            <v>Recoupment Academy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5</v>
          </cell>
          <cell r="O56">
            <v>3</v>
          </cell>
          <cell r="P56">
            <v>2</v>
          </cell>
          <cell r="Q56">
            <v>617</v>
          </cell>
        </row>
        <row r="57">
          <cell r="F57">
            <v>2064003</v>
          </cell>
          <cell r="G57" t="str">
            <v>City of London Academy Highbury Grove</v>
          </cell>
          <cell r="H57" t="str">
            <v>Secondary</v>
          </cell>
          <cell r="I57" t="str">
            <v>Recoupment Academy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  <cell r="N57">
            <v>5</v>
          </cell>
          <cell r="O57">
            <v>3</v>
          </cell>
          <cell r="P57">
            <v>2</v>
          </cell>
          <cell r="Q57">
            <v>1008</v>
          </cell>
        </row>
        <row r="58">
          <cell r="F58">
            <v>2066906</v>
          </cell>
          <cell r="G58" t="str">
            <v>City of London Academy Islington</v>
          </cell>
          <cell r="H58" t="str">
            <v>Secondary</v>
          </cell>
          <cell r="I58" t="str">
            <v>Recoupment Academy</v>
          </cell>
          <cell r="J58">
            <v>1</v>
          </cell>
          <cell r="K58">
            <v>0</v>
          </cell>
          <cell r="L58">
            <v>0</v>
          </cell>
          <cell r="M58">
            <v>0</v>
          </cell>
          <cell r="N58">
            <v>5</v>
          </cell>
          <cell r="O58">
            <v>3</v>
          </cell>
          <cell r="P58">
            <v>2</v>
          </cell>
          <cell r="Q58">
            <v>806</v>
          </cell>
        </row>
        <row r="59">
          <cell r="F59">
            <v>2066905</v>
          </cell>
          <cell r="G59" t="str">
            <v>St Mary Magdalene Academy</v>
          </cell>
          <cell r="H59" t="str">
            <v>All-through</v>
          </cell>
          <cell r="I59" t="str">
            <v>Recoupment Academy</v>
          </cell>
          <cell r="J59">
            <v>1</v>
          </cell>
          <cell r="K59">
            <v>0</v>
          </cell>
          <cell r="L59">
            <v>0</v>
          </cell>
          <cell r="M59">
            <v>7</v>
          </cell>
          <cell r="N59">
            <v>5</v>
          </cell>
          <cell r="O59">
            <v>3</v>
          </cell>
          <cell r="P59">
            <v>2</v>
          </cell>
          <cell r="Q59">
            <v>1240</v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1"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</row>
        <row r="112"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</row>
        <row r="113"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</row>
        <row r="114"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</row>
        <row r="115"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</row>
        <row r="116"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</row>
        <row r="117"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</row>
        <row r="118"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</row>
        <row r="119"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</row>
        <row r="120"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</row>
        <row r="121"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</row>
        <row r="122"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</row>
        <row r="123"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</row>
        <row r="124"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</row>
        <row r="125"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</row>
        <row r="126"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</row>
        <row r="127"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</row>
        <row r="128"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</row>
        <row r="129"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</row>
        <row r="130"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</row>
        <row r="131"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</row>
        <row r="132"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</row>
        <row r="133"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</row>
        <row r="134"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</row>
        <row r="135"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</row>
        <row r="136"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</row>
        <row r="137"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</row>
        <row r="138"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</row>
        <row r="139"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</row>
        <row r="140"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</row>
        <row r="141"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</row>
        <row r="142"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</row>
        <row r="143"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</row>
        <row r="144"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</row>
        <row r="145"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</row>
        <row r="146"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</row>
        <row r="147"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</row>
        <row r="148"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</row>
        <row r="149"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</row>
        <row r="150"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</row>
        <row r="151"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</row>
        <row r="152"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</row>
        <row r="153"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</row>
        <row r="154"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</row>
        <row r="155"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</row>
        <row r="156"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</row>
        <row r="157"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</row>
        <row r="158"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</row>
        <row r="159"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</row>
        <row r="160"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</row>
        <row r="161"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</row>
        <row r="162"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</row>
        <row r="163"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</row>
        <row r="164"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</row>
        <row r="165"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</row>
        <row r="166"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</row>
        <row r="167"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</row>
        <row r="168"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</row>
        <row r="169"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</row>
        <row r="170"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</row>
        <row r="171"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</row>
        <row r="172"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</row>
        <row r="173"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</row>
        <row r="174"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</row>
        <row r="175"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</row>
        <row r="176"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</row>
        <row r="177"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</row>
        <row r="178"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</row>
        <row r="179"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</row>
        <row r="180"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</row>
        <row r="181"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</row>
        <row r="182"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</row>
        <row r="183"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</row>
        <row r="184"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</row>
        <row r="185"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</row>
        <row r="186"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</row>
        <row r="187"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</row>
        <row r="188"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</row>
        <row r="189"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</row>
        <row r="190"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</row>
        <row r="191"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</row>
        <row r="192"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</row>
        <row r="193"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</row>
        <row r="194"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</row>
        <row r="195"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</row>
        <row r="196"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</row>
        <row r="197"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</row>
        <row r="198"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</row>
        <row r="199"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</row>
        <row r="200"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</row>
        <row r="201"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</row>
        <row r="202"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</row>
        <row r="203"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</row>
        <row r="204"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</row>
        <row r="205"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</row>
        <row r="206"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</row>
        <row r="207"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</row>
        <row r="208"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</row>
        <row r="209"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</row>
        <row r="210"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</row>
        <row r="211"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</row>
        <row r="212"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</row>
        <row r="213"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</row>
        <row r="214"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</row>
        <row r="215"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</row>
        <row r="216"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</row>
        <row r="217"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</row>
        <row r="218"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</row>
        <row r="219"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</row>
        <row r="220"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</row>
        <row r="221"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</row>
        <row r="222"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</row>
        <row r="223"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</row>
        <row r="224"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</row>
        <row r="225"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</row>
        <row r="226"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</row>
        <row r="227"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</row>
        <row r="228"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</row>
        <row r="229"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</row>
        <row r="230"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</row>
        <row r="231"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</row>
        <row r="232"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</row>
        <row r="233"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</row>
        <row r="234"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</row>
        <row r="235"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</row>
        <row r="236"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</row>
        <row r="237"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</row>
        <row r="238"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</row>
        <row r="239"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</row>
        <row r="240"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</row>
        <row r="241"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</row>
        <row r="242"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</row>
        <row r="243"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</row>
        <row r="244"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</row>
        <row r="245"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</row>
        <row r="246"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</row>
        <row r="247"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</row>
        <row r="248"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</row>
        <row r="249"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</row>
        <row r="250"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</row>
        <row r="251"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55"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</row>
        <row r="256"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</row>
        <row r="257"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</row>
        <row r="258"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</row>
        <row r="259"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</row>
        <row r="260"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</row>
        <row r="261"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</row>
        <row r="262"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</row>
        <row r="263"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</row>
        <row r="264"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</row>
        <row r="265"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</row>
        <row r="266"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</row>
        <row r="267"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</row>
        <row r="268"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</row>
        <row r="269"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</row>
        <row r="270"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</row>
        <row r="271"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</row>
        <row r="272"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</row>
        <row r="273"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</row>
        <row r="274"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</row>
        <row r="275"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</row>
        <row r="276"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</row>
        <row r="277"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281"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</row>
        <row r="282"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</row>
        <row r="283"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</row>
        <row r="284"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</row>
        <row r="285"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</row>
        <row r="286"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</row>
        <row r="287"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</row>
        <row r="288"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</row>
        <row r="289"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</row>
        <row r="290"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</row>
        <row r="291"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</row>
        <row r="292"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</row>
        <row r="293"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</row>
        <row r="294"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</row>
        <row r="295"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</row>
        <row r="296"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</row>
        <row r="297"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</row>
        <row r="298"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</row>
        <row r="299"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</row>
        <row r="300"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</row>
        <row r="301"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</row>
        <row r="302"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</row>
        <row r="303"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</row>
        <row r="304"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</row>
        <row r="305"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</row>
        <row r="306"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</row>
        <row r="307"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</row>
        <row r="308"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</row>
        <row r="309"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</row>
        <row r="310"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</row>
        <row r="311"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</row>
        <row r="312"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</row>
        <row r="313"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</row>
        <row r="314"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</row>
        <row r="315"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</row>
        <row r="316"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</row>
        <row r="317"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</row>
        <row r="318"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</row>
        <row r="319"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</row>
        <row r="320"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</row>
        <row r="321"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</row>
        <row r="322"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</row>
        <row r="323"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</row>
        <row r="324"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</row>
        <row r="325"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</row>
        <row r="326"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</row>
        <row r="327"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</row>
        <row r="328"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</row>
        <row r="329"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</row>
        <row r="330"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</row>
        <row r="331"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</row>
        <row r="332"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</row>
        <row r="333"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</row>
        <row r="334"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</row>
        <row r="335"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</row>
        <row r="336"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</row>
        <row r="337"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</row>
        <row r="338"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</row>
        <row r="339"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</row>
        <row r="340"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</row>
        <row r="341"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</row>
        <row r="342"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</row>
        <row r="343"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</row>
        <row r="344"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</row>
        <row r="345"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</row>
        <row r="346"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</row>
        <row r="347"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</row>
        <row r="348"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</row>
        <row r="349"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</row>
        <row r="350"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</row>
        <row r="351"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</row>
        <row r="352"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</row>
        <row r="353"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</row>
        <row r="354"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</row>
        <row r="355"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</row>
        <row r="356"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</row>
        <row r="357"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</row>
        <row r="358"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</row>
        <row r="359"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</row>
        <row r="360"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</row>
        <row r="361"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</row>
        <row r="362"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</row>
        <row r="363"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</row>
        <row r="364"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</row>
        <row r="365"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</row>
        <row r="366"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</row>
        <row r="367"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</row>
        <row r="368"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</row>
        <row r="369"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</row>
        <row r="370"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</row>
        <row r="371"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</row>
        <row r="372"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</row>
        <row r="373"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</row>
        <row r="374"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</row>
        <row r="375"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</row>
        <row r="376"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</row>
        <row r="377"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</row>
        <row r="378"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</row>
        <row r="379"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</row>
        <row r="380"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</row>
        <row r="381"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</row>
        <row r="382"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</row>
        <row r="383"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</row>
        <row r="384"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</row>
        <row r="385"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</row>
        <row r="386"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</row>
        <row r="387"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</row>
        <row r="388"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</row>
        <row r="389"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</row>
        <row r="390"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</row>
        <row r="391"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</row>
        <row r="392"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</row>
        <row r="393"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</row>
        <row r="394"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</row>
        <row r="395"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</row>
        <row r="396"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</row>
        <row r="397"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</row>
        <row r="398"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</row>
        <row r="399"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</row>
        <row r="400"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</row>
        <row r="401"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</row>
        <row r="402"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</row>
        <row r="403"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</row>
        <row r="404"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</row>
        <row r="405"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</row>
        <row r="406"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</row>
        <row r="407"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</row>
        <row r="408"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</row>
        <row r="409"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</row>
        <row r="410"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</row>
        <row r="411"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</row>
        <row r="412"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</row>
        <row r="413"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</row>
        <row r="414"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</row>
        <row r="415"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</row>
        <row r="416"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</row>
        <row r="417"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</row>
        <row r="418"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</row>
        <row r="419"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</row>
        <row r="420"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</row>
        <row r="421"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</row>
        <row r="422"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</row>
        <row r="423"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</row>
        <row r="424"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</row>
        <row r="425"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</row>
        <row r="426"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</row>
        <row r="427"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</row>
        <row r="428"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</row>
        <row r="429"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</row>
        <row r="430"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</row>
        <row r="431"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</row>
        <row r="432"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</row>
        <row r="433"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</row>
        <row r="434"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</row>
        <row r="435"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</row>
        <row r="436"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</row>
        <row r="437"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</row>
        <row r="438"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</row>
        <row r="439"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</row>
        <row r="440"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</row>
        <row r="441"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</row>
        <row r="442"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</row>
        <row r="443"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</row>
        <row r="444"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</row>
        <row r="445"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</row>
        <row r="446"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</row>
        <row r="447"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</row>
        <row r="448"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</row>
        <row r="449"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</row>
        <row r="450"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</row>
        <row r="451"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</row>
        <row r="452"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</row>
        <row r="453"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</row>
        <row r="454"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</row>
        <row r="455"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</row>
        <row r="456"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</row>
        <row r="457"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</row>
        <row r="458"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</row>
        <row r="459"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</row>
        <row r="460"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</row>
        <row r="461"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</row>
        <row r="462"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</row>
        <row r="463"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</row>
        <row r="464"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</row>
        <row r="465"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</row>
        <row r="466"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</row>
        <row r="467"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</row>
        <row r="468"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</row>
        <row r="469"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</row>
        <row r="470"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</row>
        <row r="471"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</row>
        <row r="472"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</row>
        <row r="473"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</row>
        <row r="474"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</row>
        <row r="475"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</row>
        <row r="476"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</row>
        <row r="477"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</row>
        <row r="478"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</row>
        <row r="479"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</row>
        <row r="480"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</row>
        <row r="481"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</row>
        <row r="482"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</row>
        <row r="483"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</row>
        <row r="484"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</row>
        <row r="485"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</row>
        <row r="486"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</row>
        <row r="487"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</row>
        <row r="488"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</row>
        <row r="489"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</row>
        <row r="490"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</row>
        <row r="491"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</row>
        <row r="492"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</row>
        <row r="493"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</row>
        <row r="494"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</row>
        <row r="495"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</row>
        <row r="496"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</row>
        <row r="497"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</row>
        <row r="498"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</row>
        <row r="499"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</row>
        <row r="500"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</row>
        <row r="501"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</row>
        <row r="502"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</row>
        <row r="503"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</row>
        <row r="504"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</row>
        <row r="505"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</row>
        <row r="506"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</row>
        <row r="507"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</row>
        <row r="508"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</row>
        <row r="509"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</row>
        <row r="510"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</row>
        <row r="511"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</row>
        <row r="512"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</row>
        <row r="513"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</row>
        <row r="514"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</row>
        <row r="515"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</row>
        <row r="516"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</row>
        <row r="517"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</row>
        <row r="518"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</row>
        <row r="519"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</row>
        <row r="520"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</row>
        <row r="521"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</row>
        <row r="522"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</row>
        <row r="523"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</row>
        <row r="524"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</row>
        <row r="525"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</row>
        <row r="526"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</row>
        <row r="527"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</row>
        <row r="528"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</row>
        <row r="529"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</row>
        <row r="530"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</row>
        <row r="531"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</row>
        <row r="532"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</row>
        <row r="533"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</row>
        <row r="534"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</row>
        <row r="535"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</row>
        <row r="536"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</row>
        <row r="537"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</row>
        <row r="538"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</row>
        <row r="539"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</row>
        <row r="540"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</row>
        <row r="541"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</row>
        <row r="542"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</row>
        <row r="543"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</row>
        <row r="544"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</row>
        <row r="545"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</row>
        <row r="546"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</row>
        <row r="547"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</row>
        <row r="548"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</row>
        <row r="549"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</row>
        <row r="550"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</row>
        <row r="551"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</row>
        <row r="552"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</row>
        <row r="553"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</row>
        <row r="554"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</row>
        <row r="555"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</row>
        <row r="556"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</row>
        <row r="557"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</row>
        <row r="558"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</row>
        <row r="559"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</row>
        <row r="560"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</row>
        <row r="561"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</row>
        <row r="562"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</row>
        <row r="563"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</row>
        <row r="564"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</row>
        <row r="565"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</row>
        <row r="566"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</row>
        <row r="567"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</row>
        <row r="568"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</row>
        <row r="569"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</row>
        <row r="570"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</row>
        <row r="571"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</row>
        <row r="572"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</row>
        <row r="573"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</row>
        <row r="574"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</row>
        <row r="575"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</row>
        <row r="576"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</row>
        <row r="577"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</row>
        <row r="578"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</row>
        <row r="579"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</row>
        <row r="580"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</row>
        <row r="581"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</row>
        <row r="582"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</row>
        <row r="583"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</row>
        <row r="584"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</row>
        <row r="585"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</row>
        <row r="586"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</row>
        <row r="587"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</row>
        <row r="588"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</row>
        <row r="589"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</row>
        <row r="590"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</row>
        <row r="591"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</row>
        <row r="592"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</row>
        <row r="593"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</row>
        <row r="594"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</row>
        <row r="595"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</row>
        <row r="596"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</row>
        <row r="597"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</row>
        <row r="598"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</row>
        <row r="599"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</row>
        <row r="600"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</row>
        <row r="601"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</row>
        <row r="602"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</row>
        <row r="603"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</row>
        <row r="604"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</row>
        <row r="605"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</row>
        <row r="606"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</row>
        <row r="607"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</row>
        <row r="609"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</row>
        <row r="610"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</row>
        <row r="611"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</row>
        <row r="612"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</row>
        <row r="613"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</row>
        <row r="614"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</row>
        <row r="615"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</row>
        <row r="616"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</row>
        <row r="617"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</row>
        <row r="618"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</row>
        <row r="619"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</row>
        <row r="620"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</row>
        <row r="621"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</row>
        <row r="622"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</row>
        <row r="623"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</row>
        <row r="624"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</row>
        <row r="625"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</row>
        <row r="626"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</row>
        <row r="627"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</row>
        <row r="628"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</row>
        <row r="629"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</row>
        <row r="630"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2"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</row>
        <row r="633"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</row>
        <row r="634"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</row>
        <row r="635"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</row>
        <row r="636"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</row>
        <row r="637"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</row>
        <row r="638"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</row>
        <row r="639"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</row>
        <row r="640"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</row>
        <row r="641"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</row>
        <row r="642"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</row>
        <row r="643"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</row>
        <row r="644"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</row>
        <row r="645"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</row>
        <row r="646"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</row>
        <row r="647"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</row>
        <row r="648"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</row>
        <row r="649"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</row>
        <row r="650"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</row>
        <row r="651"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</row>
        <row r="652"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</row>
        <row r="653"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</row>
        <row r="654"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</row>
        <row r="655"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</row>
        <row r="656"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</row>
        <row r="657"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</row>
        <row r="658"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</row>
        <row r="659"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</row>
        <row r="660"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</row>
        <row r="661"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4">
          <cell r="C4" t="str">
            <v>LAESTAB</v>
          </cell>
          <cell r="D4" t="str">
            <v>School Name</v>
          </cell>
          <cell r="E4" t="str">
            <v>NOR (from Adjusted Factors column O)</v>
          </cell>
          <cell r="F4" t="str">
            <v>NOR Primary (from Adjusted Factors column P)</v>
          </cell>
          <cell r="G4" t="str">
            <v>NOR Secondary (from Adjusted Factors column S)</v>
          </cell>
          <cell r="H4" t="str">
            <v>Basic Entitlement (Primary)</v>
          </cell>
          <cell r="I4" t="str">
            <v>Basic Entitlement (KS3)</v>
          </cell>
          <cell r="J4" t="str">
            <v>Basic Entitlement (KS4)</v>
          </cell>
          <cell r="K4" t="str">
            <v>Free School Meals (Primary)</v>
          </cell>
          <cell r="L4" t="str">
            <v>Free School Meals (Secondary)</v>
          </cell>
          <cell r="M4" t="str">
            <v>Free School Meals Ever 6 (Primary)</v>
          </cell>
          <cell r="N4" t="str">
            <v>Free School Meals Ever 6 (Secondary)</v>
          </cell>
          <cell r="O4" t="str">
            <v>IDACI (P F)</v>
          </cell>
          <cell r="P4" t="str">
            <v>IDACI (P E)</v>
          </cell>
          <cell r="Q4" t="str">
            <v>IDACI (P D)</v>
          </cell>
          <cell r="R4" t="str">
            <v>IDACI (P C)</v>
          </cell>
          <cell r="S4" t="str">
            <v>IDACI (P B)</v>
          </cell>
          <cell r="T4" t="str">
            <v>IDACI (P A)</v>
          </cell>
          <cell r="U4" t="str">
            <v>IDACI (S F)</v>
          </cell>
          <cell r="V4" t="str">
            <v>IDACI (S E)</v>
          </cell>
          <cell r="W4" t="str">
            <v>IDACI (S D)</v>
          </cell>
          <cell r="X4" t="str">
            <v>IDACI (S C)</v>
          </cell>
          <cell r="Y4" t="str">
            <v>IDACI (S B)</v>
          </cell>
          <cell r="Z4" t="str">
            <v>IDACI (S A)</v>
          </cell>
          <cell r="AA4" t="str">
            <v>EAL (P)</v>
          </cell>
          <cell r="AB4" t="str">
            <v>EAL (S)</v>
          </cell>
          <cell r="AC4" t="str">
            <v>Low Prior Attainment (P)</v>
          </cell>
          <cell r="AD4" t="str">
            <v>Low Prior Attainment (S)</v>
          </cell>
          <cell r="AE4" t="str">
            <v>Mobility (P)</v>
          </cell>
          <cell r="AF4" t="str">
            <v>Mobility (S)</v>
          </cell>
          <cell r="AG4" t="str">
            <v>Lump Sum</v>
          </cell>
          <cell r="AH4" t="str">
            <v>Sparsity Funding</v>
          </cell>
          <cell r="AI4" t="str">
            <v>London Fringe</v>
          </cell>
          <cell r="AJ4" t="str">
            <v>Split Sites</v>
          </cell>
          <cell r="AK4" t="str">
            <v>Rates</v>
          </cell>
          <cell r="AL4" t="str">
            <v>PFI</v>
          </cell>
          <cell r="AM4" t="str">
            <v>24-25 Approved Exceptional Circumstance 1: Reserved for Additional lump sum for schools amalgamated during FY23-24</v>
          </cell>
          <cell r="AN4" t="str">
            <v>24-25 Approved Exceptional Circumstance 2: Reserved for additional sparsity lump sum</v>
          </cell>
          <cell r="AO4" t="str">
            <v>24-25 Approved Exceptional Circumstance 3</v>
          </cell>
          <cell r="AP4" t="str">
            <v>24-25 Approved Exceptional Circumstance 4</v>
          </cell>
          <cell r="AQ4" t="str">
            <v>24-25 Approved Exceptional Circumstance 5</v>
          </cell>
          <cell r="AR4" t="str">
            <v>24-25 Approved Exceptional Circumstance 6</v>
          </cell>
          <cell r="AS4" t="str">
            <v>24-25 Approved Exceptional Circumstance 7</v>
          </cell>
          <cell r="AT4" t="str">
            <v>Basic Entitlement Total</v>
          </cell>
          <cell r="AU4" t="str">
            <v>AEN Total</v>
          </cell>
          <cell r="AV4" t="str">
            <v>School Factors total</v>
          </cell>
          <cell r="AW4" t="str">
            <v>Notional SEN Budget</v>
          </cell>
          <cell r="AX4" t="str">
            <v>Total Allocation</v>
          </cell>
          <cell r="AY4" t="str">
            <v>Minimum per pupil funding: adjusted total allocation (excluding premises costs)</v>
          </cell>
          <cell r="AZ4" t="str">
            <v>Minimum per pupil funding: minimum per pupil rate</v>
          </cell>
          <cell r="BA4" t="str">
            <v>Minimum per pupil funding: minimum funding level</v>
          </cell>
          <cell r="BB4" t="str">
            <v>Minimum per pupil funding: additional funding to meet the primary minimum funding level</v>
          </cell>
          <cell r="BC4" t="str">
            <v>Minimum per pupil funding: additional funding to meet the secondary minimum funding level</v>
          </cell>
          <cell r="BD4" t="str">
            <v>Total allocation including minimum funding level adjustment</v>
          </cell>
          <cell r="BE4" t="str">
            <v>Primary Funding</v>
          </cell>
          <cell r="BF4" t="str">
            <v>Secondary Funding</v>
          </cell>
          <cell r="BG4" t="str">
            <v>24-25 MFG budget using minimum funding level</v>
          </cell>
          <cell r="BH4" t="str">
            <v>Minimum allocation after capping/scaling</v>
          </cell>
          <cell r="BI4" t="str">
            <v>24-25 MFG Budget</v>
          </cell>
          <cell r="BJ4" t="str">
            <v>24-25 MFG Unit Value</v>
          </cell>
          <cell r="BK4" t="str">
            <v>23-24 MFG Unit Value</v>
          </cell>
          <cell r="BL4" t="str">
            <v>MFG % change</v>
          </cell>
          <cell r="BM4" t="str">
            <v>MFG Value adjustment</v>
          </cell>
          <cell r="BN4" t="str">
            <v>24-25 MFG Adjustment</v>
          </cell>
          <cell r="BO4" t="str">
            <v>24-25 Post MFG Budget</v>
          </cell>
        </row>
        <row r="5">
          <cell r="E5">
            <v>19368</v>
          </cell>
          <cell r="F5">
            <v>12109</v>
          </cell>
          <cell r="G5">
            <v>7259</v>
          </cell>
          <cell r="H5">
            <v>51249889.420000017</v>
          </cell>
          <cell r="I5">
            <v>25986646.239999998</v>
          </cell>
          <cell r="J5">
            <v>19666828.200000003</v>
          </cell>
          <cell r="K5">
            <v>3089296.98</v>
          </cell>
          <cell r="L5">
            <v>2095581.8400000003</v>
          </cell>
          <cell r="M5">
            <v>5417025.0199999996</v>
          </cell>
          <cell r="N5">
            <v>5667480.1999999983</v>
          </cell>
          <cell r="O5">
            <v>336418.33967326657</v>
          </cell>
          <cell r="P5">
            <v>700743.26783059107</v>
          </cell>
          <cell r="Q5">
            <v>904553.00737260689</v>
          </cell>
          <cell r="R5">
            <v>1390784.8863025217</v>
          </cell>
          <cell r="S5">
            <v>1417466.9997708097</v>
          </cell>
          <cell r="T5">
            <v>368936.12065596326</v>
          </cell>
          <cell r="U5">
            <v>286565.66506694298</v>
          </cell>
          <cell r="V5">
            <v>650238.93201030185</v>
          </cell>
          <cell r="W5">
            <v>869330.33924354904</v>
          </cell>
          <cell r="X5">
            <v>1327101.3261478897</v>
          </cell>
          <cell r="Y5">
            <v>1188955.7380911978</v>
          </cell>
          <cell r="Z5">
            <v>409534.45936393499</v>
          </cell>
          <cell r="AA5">
            <v>1853091.6125945512</v>
          </cell>
          <cell r="AB5">
            <v>669353.40039709746</v>
          </cell>
          <cell r="AC5">
            <v>5467149.7953073857</v>
          </cell>
          <cell r="AD5">
            <v>3110371.5154446396</v>
          </cell>
          <cell r="AE5">
            <v>249242.66789067598</v>
          </cell>
          <cell r="AF5">
            <v>133269.72902067998</v>
          </cell>
          <cell r="AG5">
            <v>8612303.3999999911</v>
          </cell>
          <cell r="AH5">
            <v>0</v>
          </cell>
          <cell r="AI5">
            <v>0</v>
          </cell>
          <cell r="AJ5">
            <v>66069.884011462549</v>
          </cell>
          <cell r="AK5">
            <v>2462613.0949999997</v>
          </cell>
          <cell r="AL5">
            <v>1295974.19</v>
          </cell>
          <cell r="AM5">
            <v>111640.97</v>
          </cell>
          <cell r="AN5">
            <v>0</v>
          </cell>
          <cell r="AO5">
            <v>0</v>
          </cell>
          <cell r="AP5">
            <v>0</v>
          </cell>
          <cell r="AQ5">
            <v>1279000</v>
          </cell>
          <cell r="AR5">
            <v>0</v>
          </cell>
          <cell r="AS5">
            <v>0</v>
          </cell>
          <cell r="AT5">
            <v>96903363.859999985</v>
          </cell>
          <cell r="AU5">
            <v>37602491.842184611</v>
          </cell>
          <cell r="AV5">
            <v>13827601.539011456</v>
          </cell>
          <cell r="AW5">
            <v>24676423.738652028</v>
          </cell>
          <cell r="AX5">
            <v>148333457.2411961</v>
          </cell>
          <cell r="AY5">
            <v>143229800.07218462</v>
          </cell>
          <cell r="BA5">
            <v>98629228.333333328</v>
          </cell>
          <cell r="BB5">
            <v>0</v>
          </cell>
          <cell r="BC5">
            <v>0</v>
          </cell>
          <cell r="BD5">
            <v>148333457.2411961</v>
          </cell>
          <cell r="BE5">
            <v>81249532.062280804</v>
          </cell>
          <cell r="BF5">
            <v>67083925.17891527</v>
          </cell>
          <cell r="BG5">
            <v>103732885.5023448</v>
          </cell>
          <cell r="BI5">
            <v>137146899.77619612</v>
          </cell>
          <cell r="BJ5">
            <v>356319.17366009887</v>
          </cell>
          <cell r="BK5">
            <v>346988.06126522861</v>
          </cell>
          <cell r="BN5">
            <v>114387.72116215157</v>
          </cell>
          <cell r="BO5">
            <v>148447844.96235827</v>
          </cell>
        </row>
        <row r="6">
          <cell r="C6">
            <v>2062015</v>
          </cell>
          <cell r="D6" t="str">
            <v>Ambler Primary School and Children's Centre</v>
          </cell>
          <cell r="E6">
            <v>416</v>
          </cell>
          <cell r="F6">
            <v>416</v>
          </cell>
          <cell r="G6">
            <v>0</v>
          </cell>
          <cell r="H6">
            <v>1760670.08</v>
          </cell>
          <cell r="I6">
            <v>0</v>
          </cell>
          <cell r="J6">
            <v>0</v>
          </cell>
          <cell r="K6">
            <v>74426.880000000077</v>
          </cell>
          <cell r="L6">
            <v>0</v>
          </cell>
          <cell r="M6">
            <v>128443.91999999988</v>
          </cell>
          <cell r="N6">
            <v>0</v>
          </cell>
          <cell r="O6">
            <v>22309.599999999966</v>
          </cell>
          <cell r="P6">
            <v>33481.799999999967</v>
          </cell>
          <cell r="Q6">
            <v>16897.919999999991</v>
          </cell>
          <cell r="R6">
            <v>28200.97000000011</v>
          </cell>
          <cell r="S6">
            <v>34223.280000000093</v>
          </cell>
          <cell r="T6">
            <v>4034.6500000000096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62995.966741573131</v>
          </cell>
          <cell r="AB6">
            <v>0</v>
          </cell>
          <cell r="AC6">
            <v>177020.85084760567</v>
          </cell>
          <cell r="AD6">
            <v>0</v>
          </cell>
          <cell r="AE6">
            <v>0</v>
          </cell>
          <cell r="AF6">
            <v>0</v>
          </cell>
          <cell r="AG6">
            <v>159487.1</v>
          </cell>
          <cell r="AH6">
            <v>0</v>
          </cell>
          <cell r="AI6">
            <v>0</v>
          </cell>
          <cell r="AJ6">
            <v>0</v>
          </cell>
          <cell r="AK6">
            <v>55891.92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1760670.08</v>
          </cell>
          <cell r="AU6">
            <v>582035.83758917893</v>
          </cell>
          <cell r="AV6">
            <v>215379.02000000002</v>
          </cell>
          <cell r="AW6">
            <v>406923.43784760567</v>
          </cell>
          <cell r="AX6">
            <v>2558084.9375891793</v>
          </cell>
          <cell r="AY6">
            <v>2502193.0175891793</v>
          </cell>
          <cell r="AZ6">
            <v>4610</v>
          </cell>
          <cell r="BA6">
            <v>1917760</v>
          </cell>
          <cell r="BB6">
            <v>0</v>
          </cell>
          <cell r="BC6">
            <v>0</v>
          </cell>
          <cell r="BD6">
            <v>2558084.9375891793</v>
          </cell>
          <cell r="BE6">
            <v>2558084.9375891788</v>
          </cell>
          <cell r="BF6">
            <v>0</v>
          </cell>
          <cell r="BG6">
            <v>1973651.92</v>
          </cell>
          <cell r="BH6">
            <v>1758272.9</v>
          </cell>
          <cell r="BI6">
            <v>2342705.9175891792</v>
          </cell>
          <cell r="BJ6">
            <v>5631.5046095893731</v>
          </cell>
          <cell r="BK6">
            <v>5843.2646199029123</v>
          </cell>
          <cell r="BL6">
            <v>-3.6240017197279976E-2</v>
          </cell>
          <cell r="BM6">
            <v>4.1240017197279974E-2</v>
          </cell>
          <cell r="BN6">
            <v>100246.15469983035</v>
          </cell>
          <cell r="BO6">
            <v>2658331.0922890096</v>
          </cell>
        </row>
        <row r="7">
          <cell r="C7">
            <v>2062166</v>
          </cell>
          <cell r="D7" t="str">
            <v>Drayton Park Primary School</v>
          </cell>
          <cell r="E7">
            <v>265</v>
          </cell>
          <cell r="F7">
            <v>265</v>
          </cell>
          <cell r="G7">
            <v>0</v>
          </cell>
          <cell r="H7">
            <v>1121580.7</v>
          </cell>
          <cell r="I7">
            <v>0</v>
          </cell>
          <cell r="J7">
            <v>0</v>
          </cell>
          <cell r="K7">
            <v>46516.799999999981</v>
          </cell>
          <cell r="L7">
            <v>0</v>
          </cell>
          <cell r="M7">
            <v>79790.920000000013</v>
          </cell>
          <cell r="N7">
            <v>0</v>
          </cell>
          <cell r="O7">
            <v>5856.2699999999995</v>
          </cell>
          <cell r="P7">
            <v>9807.8000000000047</v>
          </cell>
          <cell r="Q7">
            <v>10561.199999999993</v>
          </cell>
          <cell r="R7">
            <v>25898.850000000002</v>
          </cell>
          <cell r="S7">
            <v>55001.700000000012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35493.546956521743</v>
          </cell>
          <cell r="AB7">
            <v>0</v>
          </cell>
          <cell r="AC7">
            <v>103401.68915220301</v>
          </cell>
          <cell r="AD7">
            <v>0</v>
          </cell>
          <cell r="AE7">
            <v>0</v>
          </cell>
          <cell r="AF7">
            <v>0</v>
          </cell>
          <cell r="AG7">
            <v>159487.1</v>
          </cell>
          <cell r="AH7">
            <v>0</v>
          </cell>
          <cell r="AI7">
            <v>0</v>
          </cell>
          <cell r="AJ7">
            <v>0</v>
          </cell>
          <cell r="AK7">
            <v>52878.14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1121580.7</v>
          </cell>
          <cell r="AU7">
            <v>372328.77610872476</v>
          </cell>
          <cell r="AV7">
            <v>212365.24</v>
          </cell>
          <cell r="AW7">
            <v>250818.17435220303</v>
          </cell>
          <cell r="AX7">
            <v>1706274.7161087247</v>
          </cell>
          <cell r="AY7">
            <v>1653396.5761087248</v>
          </cell>
          <cell r="AZ7">
            <v>4610</v>
          </cell>
          <cell r="BA7">
            <v>1221650</v>
          </cell>
          <cell r="BB7">
            <v>0</v>
          </cell>
          <cell r="BC7">
            <v>0</v>
          </cell>
          <cell r="BD7">
            <v>1706274.7161087247</v>
          </cell>
          <cell r="BE7">
            <v>1706274.7161087247</v>
          </cell>
          <cell r="BF7">
            <v>0</v>
          </cell>
          <cell r="BG7">
            <v>1274528.1399999999</v>
          </cell>
          <cell r="BH7">
            <v>1062162.8999999999</v>
          </cell>
          <cell r="BI7">
            <v>1493909.4761087247</v>
          </cell>
          <cell r="BJ7">
            <v>5637.3942494668854</v>
          </cell>
          <cell r="BK7">
            <v>5542.7921041984719</v>
          </cell>
          <cell r="BL7">
            <v>1.706759760965159E-2</v>
          </cell>
          <cell r="BM7">
            <v>0</v>
          </cell>
          <cell r="BN7">
            <v>0</v>
          </cell>
          <cell r="BO7">
            <v>1706274.7161087247</v>
          </cell>
        </row>
        <row r="8">
          <cell r="C8">
            <v>2062170</v>
          </cell>
          <cell r="D8" t="str">
            <v>Duncombe Primary School</v>
          </cell>
          <cell r="E8">
            <v>313</v>
          </cell>
          <cell r="F8">
            <v>313</v>
          </cell>
          <cell r="G8">
            <v>0</v>
          </cell>
          <cell r="H8">
            <v>1324734.94</v>
          </cell>
          <cell r="I8">
            <v>0</v>
          </cell>
          <cell r="J8">
            <v>0</v>
          </cell>
          <cell r="K8">
            <v>105244.26000000007</v>
          </cell>
          <cell r="L8">
            <v>0</v>
          </cell>
          <cell r="M8">
            <v>189746.7</v>
          </cell>
          <cell r="N8">
            <v>0</v>
          </cell>
          <cell r="O8">
            <v>2788.7000000000016</v>
          </cell>
          <cell r="P8">
            <v>19615.60000000002</v>
          </cell>
          <cell r="Q8">
            <v>48053.459999999963</v>
          </cell>
          <cell r="R8">
            <v>29352.030000000064</v>
          </cell>
          <cell r="S8">
            <v>58057.349999999984</v>
          </cell>
          <cell r="T8">
            <v>806.93000000000052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86257.505638297924</v>
          </cell>
          <cell r="AB8">
            <v>0</v>
          </cell>
          <cell r="AC8">
            <v>171916.64344693196</v>
          </cell>
          <cell r="AD8">
            <v>0</v>
          </cell>
          <cell r="AE8">
            <v>19616.851800000153</v>
          </cell>
          <cell r="AF8">
            <v>0</v>
          </cell>
          <cell r="AG8">
            <v>159487.1</v>
          </cell>
          <cell r="AH8">
            <v>0</v>
          </cell>
          <cell r="AI8">
            <v>0</v>
          </cell>
          <cell r="AJ8">
            <v>0</v>
          </cell>
          <cell r="AK8">
            <v>65207.24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1324734.94</v>
          </cell>
          <cell r="AU8">
            <v>731456.03088523017</v>
          </cell>
          <cell r="AV8">
            <v>224694.34</v>
          </cell>
          <cell r="AW8">
            <v>440821.779046932</v>
          </cell>
          <cell r="AX8">
            <v>2280885.3108852301</v>
          </cell>
          <cell r="AY8">
            <v>2215678.0708852299</v>
          </cell>
          <cell r="AZ8">
            <v>4610</v>
          </cell>
          <cell r="BA8">
            <v>1442930</v>
          </cell>
          <cell r="BB8">
            <v>0</v>
          </cell>
          <cell r="BC8">
            <v>0</v>
          </cell>
          <cell r="BD8">
            <v>2280885.3108852301</v>
          </cell>
          <cell r="BE8">
            <v>2280885.3108852301</v>
          </cell>
          <cell r="BF8">
            <v>0</v>
          </cell>
          <cell r="BG8">
            <v>1508137.24</v>
          </cell>
          <cell r="BH8">
            <v>1283442.8999999999</v>
          </cell>
          <cell r="BI8">
            <v>2056190.97088523</v>
          </cell>
          <cell r="BJ8">
            <v>6569.3002264703837</v>
          </cell>
          <cell r="BK8">
            <v>6518.8720332352923</v>
          </cell>
          <cell r="BL8">
            <v>7.7357237537402706E-3</v>
          </cell>
          <cell r="BM8">
            <v>0</v>
          </cell>
          <cell r="BN8">
            <v>0</v>
          </cell>
          <cell r="BO8">
            <v>2280885.3108852301</v>
          </cell>
        </row>
        <row r="9">
          <cell r="C9">
            <v>2062251</v>
          </cell>
          <cell r="D9" t="str">
            <v>Gillespie Primary School</v>
          </cell>
          <cell r="E9">
            <v>208</v>
          </cell>
          <cell r="F9">
            <v>208</v>
          </cell>
          <cell r="G9">
            <v>0</v>
          </cell>
          <cell r="H9">
            <v>880335.04</v>
          </cell>
          <cell r="I9">
            <v>0</v>
          </cell>
          <cell r="J9">
            <v>0</v>
          </cell>
          <cell r="K9">
            <v>17443.799999999974</v>
          </cell>
          <cell r="L9">
            <v>0</v>
          </cell>
          <cell r="M9">
            <v>30164.860000000095</v>
          </cell>
          <cell r="N9">
            <v>0</v>
          </cell>
          <cell r="O9">
            <v>11991.409999999987</v>
          </cell>
          <cell r="P9">
            <v>8793.1999999999989</v>
          </cell>
          <cell r="Q9">
            <v>2112.2399999999966</v>
          </cell>
          <cell r="R9">
            <v>11510.600000000006</v>
          </cell>
          <cell r="S9">
            <v>7944.69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25362.012584269734</v>
          </cell>
          <cell r="AB9">
            <v>0</v>
          </cell>
          <cell r="AC9">
            <v>90010.946493506504</v>
          </cell>
          <cell r="AD9">
            <v>0</v>
          </cell>
          <cell r="AE9">
            <v>0</v>
          </cell>
          <cell r="AF9">
            <v>0</v>
          </cell>
          <cell r="AG9">
            <v>159487.1</v>
          </cell>
          <cell r="AH9">
            <v>0</v>
          </cell>
          <cell r="AI9">
            <v>0</v>
          </cell>
          <cell r="AJ9">
            <v>0</v>
          </cell>
          <cell r="AK9">
            <v>39179.14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880335.04</v>
          </cell>
          <cell r="AU9">
            <v>205333.75907777628</v>
          </cell>
          <cell r="AV9">
            <v>198666.23999999999</v>
          </cell>
          <cell r="AW9">
            <v>173423.76909350656</v>
          </cell>
          <cell r="AX9">
            <v>1284335.0390777763</v>
          </cell>
          <cell r="AY9">
            <v>1245155.8990777764</v>
          </cell>
          <cell r="AZ9">
            <v>4610</v>
          </cell>
          <cell r="BA9">
            <v>958880</v>
          </cell>
          <cell r="BB9">
            <v>0</v>
          </cell>
          <cell r="BC9">
            <v>0</v>
          </cell>
          <cell r="BD9">
            <v>1284335.0390777763</v>
          </cell>
          <cell r="BE9">
            <v>1284335.0390777763</v>
          </cell>
          <cell r="BF9">
            <v>0</v>
          </cell>
          <cell r="BG9">
            <v>998059.14</v>
          </cell>
          <cell r="BH9">
            <v>799392.9</v>
          </cell>
          <cell r="BI9">
            <v>1085668.7990777763</v>
          </cell>
          <cell r="BJ9">
            <v>5219.5615340277709</v>
          </cell>
          <cell r="BK9">
            <v>5214.7631062499995</v>
          </cell>
          <cell r="BL9">
            <v>9.2016217803266671E-4</v>
          </cell>
          <cell r="BM9">
            <v>4.0798378219673338E-3</v>
          </cell>
          <cell r="BN9">
            <v>4425.2806527235507</v>
          </cell>
          <cell r="BO9">
            <v>1288760.3197304998</v>
          </cell>
        </row>
        <row r="10">
          <cell r="C10">
            <v>2062261</v>
          </cell>
          <cell r="D10" t="str">
            <v>Grafton Primary School</v>
          </cell>
          <cell r="E10">
            <v>399</v>
          </cell>
          <cell r="F10">
            <v>399</v>
          </cell>
          <cell r="G10">
            <v>0</v>
          </cell>
          <cell r="H10">
            <v>1688719.62</v>
          </cell>
          <cell r="I10">
            <v>0</v>
          </cell>
          <cell r="J10">
            <v>0</v>
          </cell>
          <cell r="K10">
            <v>98266.740000000078</v>
          </cell>
          <cell r="L10">
            <v>0</v>
          </cell>
          <cell r="M10">
            <v>189746.6999999999</v>
          </cell>
          <cell r="N10">
            <v>0</v>
          </cell>
          <cell r="O10">
            <v>16174.459999999972</v>
          </cell>
          <cell r="P10">
            <v>52420.999999999978</v>
          </cell>
          <cell r="Q10">
            <v>48581.520000000019</v>
          </cell>
          <cell r="R10">
            <v>24172.260000000035</v>
          </cell>
          <cell r="S10">
            <v>17111.639999999992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82404.681415929168</v>
          </cell>
          <cell r="AB10">
            <v>0</v>
          </cell>
          <cell r="AC10">
            <v>148448.6120712116</v>
          </cell>
          <cell r="AD10">
            <v>0</v>
          </cell>
          <cell r="AE10">
            <v>0</v>
          </cell>
          <cell r="AF10">
            <v>0</v>
          </cell>
          <cell r="AG10">
            <v>159487.1</v>
          </cell>
          <cell r="AH10">
            <v>0</v>
          </cell>
          <cell r="AI10">
            <v>0</v>
          </cell>
          <cell r="AJ10">
            <v>0</v>
          </cell>
          <cell r="AK10">
            <v>65755.199999999997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1688719.62</v>
          </cell>
          <cell r="AU10">
            <v>677327.61348714062</v>
          </cell>
          <cell r="AV10">
            <v>225242.3</v>
          </cell>
          <cell r="AW10">
            <v>430947.81847121159</v>
          </cell>
          <cell r="AX10">
            <v>2591289.5334871407</v>
          </cell>
          <cell r="AY10">
            <v>2525534.3334871405</v>
          </cell>
          <cell r="AZ10">
            <v>4610</v>
          </cell>
          <cell r="BA10">
            <v>1839390</v>
          </cell>
          <cell r="BB10">
            <v>0</v>
          </cell>
          <cell r="BC10">
            <v>0</v>
          </cell>
          <cell r="BD10">
            <v>2591289.5334871407</v>
          </cell>
          <cell r="BE10">
            <v>2591289.5334871407</v>
          </cell>
          <cell r="BF10">
            <v>0</v>
          </cell>
          <cell r="BG10">
            <v>1905145.2</v>
          </cell>
          <cell r="BH10">
            <v>1679902.9</v>
          </cell>
          <cell r="BI10">
            <v>2366047.2334871404</v>
          </cell>
          <cell r="BJ10">
            <v>5929.942941070527</v>
          </cell>
          <cell r="BK10">
            <v>5689.506972613065</v>
          </cell>
          <cell r="BL10">
            <v>4.225954368538809E-2</v>
          </cell>
          <cell r="BM10">
            <v>0</v>
          </cell>
          <cell r="BN10">
            <v>0</v>
          </cell>
          <cell r="BO10">
            <v>2591289.5334871407</v>
          </cell>
        </row>
        <row r="11">
          <cell r="C11">
            <v>2062279</v>
          </cell>
          <cell r="D11" t="str">
            <v>Hanover Primary School</v>
          </cell>
          <cell r="E11">
            <v>259</v>
          </cell>
          <cell r="F11">
            <v>259</v>
          </cell>
          <cell r="G11">
            <v>0</v>
          </cell>
          <cell r="H11">
            <v>1096186.42</v>
          </cell>
          <cell r="I11">
            <v>0</v>
          </cell>
          <cell r="J11">
            <v>0</v>
          </cell>
          <cell r="K11">
            <v>56983.079999999944</v>
          </cell>
          <cell r="L11">
            <v>0</v>
          </cell>
          <cell r="M11">
            <v>101198.24000000012</v>
          </cell>
          <cell r="N11">
            <v>0</v>
          </cell>
          <cell r="O11">
            <v>8923.8400000000311</v>
          </cell>
          <cell r="P11">
            <v>9807.8000000000029</v>
          </cell>
          <cell r="Q11">
            <v>21122.399999999936</v>
          </cell>
          <cell r="R11">
            <v>53524.289999999986</v>
          </cell>
          <cell r="S11">
            <v>18945.030000000046</v>
          </cell>
          <cell r="T11">
            <v>2420.7900000000036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21663.757035398306</v>
          </cell>
          <cell r="AB11">
            <v>0</v>
          </cell>
          <cell r="AC11">
            <v>129887.96799999992</v>
          </cell>
          <cell r="AD11">
            <v>0</v>
          </cell>
          <cell r="AE11">
            <v>0</v>
          </cell>
          <cell r="AF11">
            <v>0</v>
          </cell>
          <cell r="AG11">
            <v>159487.1</v>
          </cell>
          <cell r="AH11">
            <v>0</v>
          </cell>
          <cell r="AI11">
            <v>0</v>
          </cell>
          <cell r="AJ11">
            <v>0</v>
          </cell>
          <cell r="AK11">
            <v>54522.02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1096186.42</v>
          </cell>
          <cell r="AU11">
            <v>424477.1950353983</v>
          </cell>
          <cell r="AV11">
            <v>214009.12</v>
          </cell>
          <cell r="AW11">
            <v>297071.31519999995</v>
          </cell>
          <cell r="AX11">
            <v>1734672.735035398</v>
          </cell>
          <cell r="AY11">
            <v>1680150.715035398</v>
          </cell>
          <cell r="AZ11">
            <v>4610</v>
          </cell>
          <cell r="BA11">
            <v>1193990</v>
          </cell>
          <cell r="BB11">
            <v>0</v>
          </cell>
          <cell r="BC11">
            <v>0</v>
          </cell>
          <cell r="BD11">
            <v>1734672.735035398</v>
          </cell>
          <cell r="BE11">
            <v>1734672.7350353985</v>
          </cell>
          <cell r="BF11">
            <v>0</v>
          </cell>
          <cell r="BG11">
            <v>1248512.02</v>
          </cell>
          <cell r="BH11">
            <v>1034502.8999999999</v>
          </cell>
          <cell r="BI11">
            <v>1520663.6150353979</v>
          </cell>
          <cell r="BJ11">
            <v>5871.2880889397602</v>
          </cell>
          <cell r="BK11">
            <v>5721.2956396363643</v>
          </cell>
          <cell r="BL11">
            <v>2.6216517857295899E-2</v>
          </cell>
          <cell r="BM11">
            <v>0</v>
          </cell>
          <cell r="BN11">
            <v>0</v>
          </cell>
          <cell r="BO11">
            <v>1734672.735035398</v>
          </cell>
        </row>
        <row r="12">
          <cell r="C12">
            <v>2062282</v>
          </cell>
          <cell r="D12" t="str">
            <v>Hargrave Park Primary School</v>
          </cell>
          <cell r="E12">
            <v>263</v>
          </cell>
          <cell r="F12">
            <v>263</v>
          </cell>
          <cell r="G12">
            <v>0</v>
          </cell>
          <cell r="H12">
            <v>1113115.94</v>
          </cell>
          <cell r="I12">
            <v>0</v>
          </cell>
          <cell r="J12">
            <v>0</v>
          </cell>
          <cell r="K12">
            <v>77915.63999999997</v>
          </cell>
          <cell r="L12">
            <v>0</v>
          </cell>
          <cell r="M12">
            <v>136228.4</v>
          </cell>
          <cell r="N12">
            <v>0</v>
          </cell>
          <cell r="O12">
            <v>5856.2700000000041</v>
          </cell>
          <cell r="P12">
            <v>31790.800000000043</v>
          </cell>
          <cell r="Q12">
            <v>20594.339999999938</v>
          </cell>
          <cell r="R12">
            <v>8057.420000000001</v>
          </cell>
          <cell r="S12">
            <v>40334.579999999951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38765.092631579006</v>
          </cell>
          <cell r="AB12">
            <v>0</v>
          </cell>
          <cell r="AC12">
            <v>118726.8474119501</v>
          </cell>
          <cell r="AD12">
            <v>0</v>
          </cell>
          <cell r="AE12">
            <v>8224.9517999999916</v>
          </cell>
          <cell r="AF12">
            <v>0</v>
          </cell>
          <cell r="AG12">
            <v>159487.1</v>
          </cell>
          <cell r="AH12">
            <v>0</v>
          </cell>
          <cell r="AI12">
            <v>0</v>
          </cell>
          <cell r="AJ12">
            <v>0</v>
          </cell>
          <cell r="AK12">
            <v>43562.82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1113115.94</v>
          </cell>
          <cell r="AU12">
            <v>486494.34184352902</v>
          </cell>
          <cell r="AV12">
            <v>203049.92</v>
          </cell>
          <cell r="AW12">
            <v>323692.06581195007</v>
          </cell>
          <cell r="AX12">
            <v>1802660.201843529</v>
          </cell>
          <cell r="AY12">
            <v>1759097.3818435289</v>
          </cell>
          <cell r="AZ12">
            <v>4610</v>
          </cell>
          <cell r="BA12">
            <v>1212430</v>
          </cell>
          <cell r="BB12">
            <v>0</v>
          </cell>
          <cell r="BC12">
            <v>0</v>
          </cell>
          <cell r="BD12">
            <v>1802660.201843529</v>
          </cell>
          <cell r="BE12">
            <v>1802660.2018435283</v>
          </cell>
          <cell r="BF12">
            <v>0</v>
          </cell>
          <cell r="BG12">
            <v>1255992.82</v>
          </cell>
          <cell r="BH12">
            <v>1052942.8999999999</v>
          </cell>
          <cell r="BI12">
            <v>1599610.2818435289</v>
          </cell>
          <cell r="BJ12">
            <v>6082.1683720286264</v>
          </cell>
          <cell r="BK12">
            <v>5986.5044221014496</v>
          </cell>
          <cell r="BL12">
            <v>1.5979934730190319E-2</v>
          </cell>
          <cell r="BM12">
            <v>0</v>
          </cell>
          <cell r="BN12">
            <v>0</v>
          </cell>
          <cell r="BO12">
            <v>1802660.201843529</v>
          </cell>
        </row>
        <row r="13">
          <cell r="C13">
            <v>2062379</v>
          </cell>
          <cell r="D13" t="str">
            <v>Laycock Primary School</v>
          </cell>
          <cell r="E13">
            <v>254</v>
          </cell>
          <cell r="F13">
            <v>254</v>
          </cell>
          <cell r="G13">
            <v>0</v>
          </cell>
          <cell r="H13">
            <v>1075024.52</v>
          </cell>
          <cell r="I13">
            <v>0</v>
          </cell>
          <cell r="J13">
            <v>0</v>
          </cell>
          <cell r="K13">
            <v>68030.820000000065</v>
          </cell>
          <cell r="L13">
            <v>0</v>
          </cell>
          <cell r="M13">
            <v>124551.68000000005</v>
          </cell>
          <cell r="N13">
            <v>0</v>
          </cell>
          <cell r="O13">
            <v>14501.240000000009</v>
          </cell>
          <cell r="P13">
            <v>10822.400000000005</v>
          </cell>
          <cell r="Q13">
            <v>16369.859999999971</v>
          </cell>
          <cell r="R13">
            <v>28776.499999999942</v>
          </cell>
          <cell r="S13">
            <v>26889.720000000012</v>
          </cell>
          <cell r="T13">
            <v>4841.5800000000017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39155.89431192659</v>
          </cell>
          <cell r="AB13">
            <v>0</v>
          </cell>
          <cell r="AC13">
            <v>175879.57328710123</v>
          </cell>
          <cell r="AD13">
            <v>0</v>
          </cell>
          <cell r="AE13">
            <v>13518.448036363692</v>
          </cell>
          <cell r="AF13">
            <v>0</v>
          </cell>
          <cell r="AG13">
            <v>159487.1</v>
          </cell>
          <cell r="AH13">
            <v>0</v>
          </cell>
          <cell r="AI13">
            <v>0</v>
          </cell>
          <cell r="AJ13">
            <v>0</v>
          </cell>
          <cell r="AK13">
            <v>61919.48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1075024.52</v>
          </cell>
          <cell r="AU13">
            <v>523337.71563539165</v>
          </cell>
          <cell r="AV13">
            <v>221406.58000000002</v>
          </cell>
          <cell r="AW13">
            <v>364709.60428710131</v>
          </cell>
          <cell r="AX13">
            <v>1819768.8156353917</v>
          </cell>
          <cell r="AY13">
            <v>1757849.3356353918</v>
          </cell>
          <cell r="AZ13">
            <v>4610</v>
          </cell>
          <cell r="BA13">
            <v>1170940</v>
          </cell>
          <cell r="BB13">
            <v>0</v>
          </cell>
          <cell r="BC13">
            <v>0</v>
          </cell>
          <cell r="BD13">
            <v>1819768.8156353917</v>
          </cell>
          <cell r="BE13">
            <v>1819768.8156353913</v>
          </cell>
          <cell r="BF13">
            <v>0</v>
          </cell>
          <cell r="BG13">
            <v>1232859.48</v>
          </cell>
          <cell r="BH13">
            <v>1011452.8999999999</v>
          </cell>
          <cell r="BI13">
            <v>1598362.2356353917</v>
          </cell>
          <cell r="BJ13">
            <v>6292.7647072259515</v>
          </cell>
          <cell r="BK13">
            <v>6161.4207071672354</v>
          </cell>
          <cell r="BL13">
            <v>2.1317161463415574E-2</v>
          </cell>
          <cell r="BM13">
            <v>0</v>
          </cell>
          <cell r="BN13">
            <v>0</v>
          </cell>
          <cell r="BO13">
            <v>1819768.8156353917</v>
          </cell>
        </row>
        <row r="14">
          <cell r="C14">
            <v>2062429</v>
          </cell>
          <cell r="D14" t="str">
            <v>Moreland Primary School</v>
          </cell>
          <cell r="E14">
            <v>341</v>
          </cell>
          <cell r="F14">
            <v>341</v>
          </cell>
          <cell r="G14">
            <v>0</v>
          </cell>
          <cell r="H14">
            <v>1443241.58</v>
          </cell>
          <cell r="I14">
            <v>0</v>
          </cell>
          <cell r="J14">
            <v>0</v>
          </cell>
          <cell r="K14">
            <v>100592.57999999996</v>
          </cell>
          <cell r="L14">
            <v>0</v>
          </cell>
          <cell r="M14">
            <v>173204.68000000011</v>
          </cell>
          <cell r="N14">
            <v>0</v>
          </cell>
          <cell r="O14">
            <v>3067.5699999999965</v>
          </cell>
          <cell r="P14">
            <v>11498.8</v>
          </cell>
          <cell r="Q14">
            <v>17425.98</v>
          </cell>
          <cell r="R14">
            <v>65610.420000000056</v>
          </cell>
          <cell r="S14">
            <v>85558.199999999968</v>
          </cell>
          <cell r="T14">
            <v>1613.8600000000006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64659.922708333244</v>
          </cell>
          <cell r="AB14">
            <v>0</v>
          </cell>
          <cell r="AC14">
            <v>167417.40423375455</v>
          </cell>
          <cell r="AD14">
            <v>0</v>
          </cell>
          <cell r="AE14">
            <v>12007.062599999997</v>
          </cell>
          <cell r="AF14">
            <v>0</v>
          </cell>
          <cell r="AG14">
            <v>159487.1</v>
          </cell>
          <cell r="AH14">
            <v>0</v>
          </cell>
          <cell r="AI14">
            <v>0</v>
          </cell>
          <cell r="AJ14">
            <v>0</v>
          </cell>
          <cell r="AK14">
            <v>76714.399999999994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1443241.58</v>
          </cell>
          <cell r="AU14">
            <v>702656.47954208776</v>
          </cell>
          <cell r="AV14">
            <v>236201.5</v>
          </cell>
          <cell r="AW14">
            <v>428260.02983375458</v>
          </cell>
          <cell r="AX14">
            <v>2382099.5595420878</v>
          </cell>
          <cell r="AY14">
            <v>2305385.1595420879</v>
          </cell>
          <cell r="AZ14">
            <v>4610</v>
          </cell>
          <cell r="BA14">
            <v>1572010</v>
          </cell>
          <cell r="BB14">
            <v>0</v>
          </cell>
          <cell r="BC14">
            <v>0</v>
          </cell>
          <cell r="BD14">
            <v>2382099.5595420878</v>
          </cell>
          <cell r="BE14">
            <v>2382099.5595420883</v>
          </cell>
          <cell r="BF14">
            <v>0</v>
          </cell>
          <cell r="BG14">
            <v>1648724.4</v>
          </cell>
          <cell r="BH14">
            <v>1412522.9</v>
          </cell>
          <cell r="BI14">
            <v>2145898.0595420878</v>
          </cell>
          <cell r="BJ14">
            <v>6292.9561863404333</v>
          </cell>
          <cell r="BK14">
            <v>6179.675212797617</v>
          </cell>
          <cell r="BL14">
            <v>1.8331218007739378E-2</v>
          </cell>
          <cell r="BM14">
            <v>0</v>
          </cell>
          <cell r="BN14">
            <v>0</v>
          </cell>
          <cell r="BO14">
            <v>2382099.5595420878</v>
          </cell>
        </row>
        <row r="15">
          <cell r="C15">
            <v>2062455</v>
          </cell>
          <cell r="D15" t="str">
            <v>Pakeman Primary School</v>
          </cell>
          <cell r="E15">
            <v>272</v>
          </cell>
          <cell r="F15">
            <v>272</v>
          </cell>
          <cell r="G15">
            <v>0</v>
          </cell>
          <cell r="H15">
            <v>1151207.3600000001</v>
          </cell>
          <cell r="I15">
            <v>0</v>
          </cell>
          <cell r="J15">
            <v>0</v>
          </cell>
          <cell r="K15">
            <v>83148.779999999984</v>
          </cell>
          <cell r="L15">
            <v>0</v>
          </cell>
          <cell r="M15">
            <v>148878.18</v>
          </cell>
          <cell r="N15">
            <v>0</v>
          </cell>
          <cell r="O15">
            <v>4461.9199999999992</v>
          </cell>
          <cell r="P15">
            <v>17586.399999999972</v>
          </cell>
          <cell r="Q15">
            <v>36964.200000000055</v>
          </cell>
          <cell r="R15">
            <v>52373.23000000004</v>
          </cell>
          <cell r="S15">
            <v>18945.029999999981</v>
          </cell>
          <cell r="T15">
            <v>1613.8600000000004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78745.423122362801</v>
          </cell>
          <cell r="AB15">
            <v>0</v>
          </cell>
          <cell r="AC15">
            <v>141073.61002273299</v>
          </cell>
          <cell r="AD15">
            <v>0</v>
          </cell>
          <cell r="AE15">
            <v>13305.739199999927</v>
          </cell>
          <cell r="AF15">
            <v>0</v>
          </cell>
          <cell r="AG15">
            <v>159487.1</v>
          </cell>
          <cell r="AH15">
            <v>0</v>
          </cell>
          <cell r="AI15">
            <v>0</v>
          </cell>
          <cell r="AJ15">
            <v>0</v>
          </cell>
          <cell r="AK15">
            <v>52056.2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1151207.3600000001</v>
          </cell>
          <cell r="AU15">
            <v>597096.37234509573</v>
          </cell>
          <cell r="AV15">
            <v>211543.3</v>
          </cell>
          <cell r="AW15">
            <v>359746.12662273296</v>
          </cell>
          <cell r="AX15">
            <v>1959847.0323450959</v>
          </cell>
          <cell r="AY15">
            <v>1907790.8323450959</v>
          </cell>
          <cell r="AZ15">
            <v>4610</v>
          </cell>
          <cell r="BA15">
            <v>1253920</v>
          </cell>
          <cell r="BB15">
            <v>0</v>
          </cell>
          <cell r="BC15">
            <v>0</v>
          </cell>
          <cell r="BD15">
            <v>1959847.0323450959</v>
          </cell>
          <cell r="BE15">
            <v>1959847.0323450956</v>
          </cell>
          <cell r="BF15">
            <v>0</v>
          </cell>
          <cell r="BG15">
            <v>1305976.2</v>
          </cell>
          <cell r="BH15">
            <v>1094432.8999999999</v>
          </cell>
          <cell r="BI15">
            <v>1748303.7323450958</v>
          </cell>
          <cell r="BJ15">
            <v>6427.5872512687347</v>
          </cell>
          <cell r="BK15">
            <v>6320.0551311188801</v>
          </cell>
          <cell r="BL15">
            <v>1.7014427551491542E-2</v>
          </cell>
          <cell r="BM15">
            <v>0</v>
          </cell>
          <cell r="BN15">
            <v>0</v>
          </cell>
          <cell r="BO15">
            <v>1959847.0323450959</v>
          </cell>
        </row>
        <row r="16">
          <cell r="C16">
            <v>2062515</v>
          </cell>
          <cell r="D16" t="str">
            <v>Robert Blair School and Children's Centre</v>
          </cell>
          <cell r="E16">
            <v>185</v>
          </cell>
          <cell r="F16">
            <v>185</v>
          </cell>
          <cell r="G16">
            <v>0</v>
          </cell>
          <cell r="H16">
            <v>782990.3</v>
          </cell>
          <cell r="I16">
            <v>0</v>
          </cell>
          <cell r="J16">
            <v>0</v>
          </cell>
          <cell r="K16">
            <v>43609.499999999964</v>
          </cell>
          <cell r="L16">
            <v>0</v>
          </cell>
          <cell r="M16">
            <v>78817.86000000003</v>
          </cell>
          <cell r="N16">
            <v>0</v>
          </cell>
          <cell r="O16">
            <v>3067.570000000002</v>
          </cell>
          <cell r="P16">
            <v>7102.2000000000307</v>
          </cell>
          <cell r="Q16">
            <v>13729.560000000043</v>
          </cell>
          <cell r="R16">
            <v>23596.73000000004</v>
          </cell>
          <cell r="S16">
            <v>49501.530000000013</v>
          </cell>
          <cell r="T16">
            <v>1613.8599999999981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31375.390993788886</v>
          </cell>
          <cell r="AB16">
            <v>0</v>
          </cell>
          <cell r="AC16">
            <v>102517.48294647232</v>
          </cell>
          <cell r="AD16">
            <v>0</v>
          </cell>
          <cell r="AE16">
            <v>0</v>
          </cell>
          <cell r="AF16">
            <v>0</v>
          </cell>
          <cell r="AG16">
            <v>159487.1</v>
          </cell>
          <cell r="AH16">
            <v>0</v>
          </cell>
          <cell r="AI16">
            <v>0</v>
          </cell>
          <cell r="AJ16">
            <v>0</v>
          </cell>
          <cell r="AK16">
            <v>41644.959999999999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782990.3</v>
          </cell>
          <cell r="AU16">
            <v>354931.68394026131</v>
          </cell>
          <cell r="AV16">
            <v>201132.06</v>
          </cell>
          <cell r="AW16">
            <v>230443.41054647233</v>
          </cell>
          <cell r="AX16">
            <v>1339054.0439402615</v>
          </cell>
          <cell r="AY16">
            <v>1297409.0839402615</v>
          </cell>
          <cell r="AZ16">
            <v>4610</v>
          </cell>
          <cell r="BA16">
            <v>852850</v>
          </cell>
          <cell r="BB16">
            <v>0</v>
          </cell>
          <cell r="BC16">
            <v>0</v>
          </cell>
          <cell r="BD16">
            <v>1339054.0439402615</v>
          </cell>
          <cell r="BE16">
            <v>1339054.0439402615</v>
          </cell>
          <cell r="BF16">
            <v>0</v>
          </cell>
          <cell r="BG16">
            <v>894494.96</v>
          </cell>
          <cell r="BH16">
            <v>693362.9</v>
          </cell>
          <cell r="BI16">
            <v>1137921.9839402614</v>
          </cell>
          <cell r="BJ16">
            <v>6150.9296429203323</v>
          </cell>
          <cell r="BK16">
            <v>6119.0372086956504</v>
          </cell>
          <cell r="BL16">
            <v>5.2120020089696699E-3</v>
          </cell>
          <cell r="BM16">
            <v>0</v>
          </cell>
          <cell r="BN16">
            <v>0</v>
          </cell>
          <cell r="BO16">
            <v>1339054.0439402615</v>
          </cell>
        </row>
        <row r="17">
          <cell r="C17">
            <v>2062596</v>
          </cell>
          <cell r="D17" t="str">
            <v>Thornhill Primary School</v>
          </cell>
          <cell r="E17">
            <v>415</v>
          </cell>
          <cell r="F17">
            <v>415</v>
          </cell>
          <cell r="G17">
            <v>0</v>
          </cell>
          <cell r="H17">
            <v>1756437.7</v>
          </cell>
          <cell r="I17">
            <v>0</v>
          </cell>
          <cell r="J17">
            <v>0</v>
          </cell>
          <cell r="K17">
            <v>100011.11999999995</v>
          </cell>
          <cell r="L17">
            <v>0</v>
          </cell>
          <cell r="M17">
            <v>173204.67999999982</v>
          </cell>
          <cell r="N17">
            <v>0</v>
          </cell>
          <cell r="O17">
            <v>29002.479999999978</v>
          </cell>
          <cell r="P17">
            <v>7102.1999999999971</v>
          </cell>
          <cell r="Q17">
            <v>32211.660000000018</v>
          </cell>
          <cell r="R17">
            <v>18416.960000000006</v>
          </cell>
          <cell r="S17">
            <v>50723.79</v>
          </cell>
          <cell r="T17">
            <v>16138.600000000017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56612.230945558789</v>
          </cell>
          <cell r="AB17">
            <v>0</v>
          </cell>
          <cell r="AC17">
            <v>76349.323635435634</v>
          </cell>
          <cell r="AD17">
            <v>0</v>
          </cell>
          <cell r="AE17">
            <v>1253.1090000000229</v>
          </cell>
          <cell r="AF17">
            <v>0</v>
          </cell>
          <cell r="AG17">
            <v>159487.1</v>
          </cell>
          <cell r="AH17">
            <v>0</v>
          </cell>
          <cell r="AI17">
            <v>0</v>
          </cell>
          <cell r="AJ17">
            <v>0</v>
          </cell>
          <cell r="AK17">
            <v>63563.360000000001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1756437.7</v>
          </cell>
          <cell r="AU17">
            <v>561026.15358099435</v>
          </cell>
          <cell r="AV17">
            <v>223050.46000000002</v>
          </cell>
          <cell r="AW17">
            <v>352467.99163543549</v>
          </cell>
          <cell r="AX17">
            <v>2540514.3135809945</v>
          </cell>
          <cell r="AY17">
            <v>2476950.9535809946</v>
          </cell>
          <cell r="AZ17">
            <v>4610</v>
          </cell>
          <cell r="BA17">
            <v>1913150</v>
          </cell>
          <cell r="BB17">
            <v>0</v>
          </cell>
          <cell r="BC17">
            <v>0</v>
          </cell>
          <cell r="BD17">
            <v>2540514.3135809945</v>
          </cell>
          <cell r="BE17">
            <v>2540514.313580994</v>
          </cell>
          <cell r="BF17">
            <v>0</v>
          </cell>
          <cell r="BG17">
            <v>1976713.36</v>
          </cell>
          <cell r="BH17">
            <v>1753662.9</v>
          </cell>
          <cell r="BI17">
            <v>2317463.8535809945</v>
          </cell>
          <cell r="BJ17">
            <v>5584.2502495927583</v>
          </cell>
          <cell r="BK17">
            <v>5468.7292097323598</v>
          </cell>
          <cell r="BL17">
            <v>2.1123927594515542E-2</v>
          </cell>
          <cell r="BM17">
            <v>0</v>
          </cell>
          <cell r="BN17">
            <v>0</v>
          </cell>
          <cell r="BO17">
            <v>2540514.3135809945</v>
          </cell>
        </row>
        <row r="18">
          <cell r="C18">
            <v>2062624</v>
          </cell>
          <cell r="D18" t="str">
            <v>Vittoria Primary School</v>
          </cell>
          <cell r="E18">
            <v>220</v>
          </cell>
          <cell r="F18">
            <v>220</v>
          </cell>
          <cell r="G18">
            <v>0</v>
          </cell>
          <cell r="H18">
            <v>931123.6</v>
          </cell>
          <cell r="I18">
            <v>0</v>
          </cell>
          <cell r="J18">
            <v>0</v>
          </cell>
          <cell r="K18">
            <v>65704.980000000054</v>
          </cell>
          <cell r="L18">
            <v>0</v>
          </cell>
          <cell r="M18">
            <v>113848.02000000002</v>
          </cell>
          <cell r="N18">
            <v>0</v>
          </cell>
          <cell r="O18">
            <v>1394.3499999999983</v>
          </cell>
          <cell r="P18">
            <v>9807.800000000012</v>
          </cell>
          <cell r="Q18">
            <v>12673.43999999999</v>
          </cell>
          <cell r="R18">
            <v>8632.9500000000025</v>
          </cell>
          <cell r="S18">
            <v>29945.370000000035</v>
          </cell>
          <cell r="T18">
            <v>49222.729999999952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27725.148000000001</v>
          </cell>
          <cell r="AB18">
            <v>0</v>
          </cell>
          <cell r="AC18">
            <v>145984.13303708975</v>
          </cell>
          <cell r="AD18">
            <v>0</v>
          </cell>
          <cell r="AE18">
            <v>0</v>
          </cell>
          <cell r="AF18">
            <v>0</v>
          </cell>
          <cell r="AG18">
            <v>159487.1</v>
          </cell>
          <cell r="AH18">
            <v>0</v>
          </cell>
          <cell r="AI18">
            <v>0</v>
          </cell>
          <cell r="AJ18">
            <v>0</v>
          </cell>
          <cell r="AK18">
            <v>36387.839999999997</v>
          </cell>
          <cell r="AL18">
            <v>0</v>
          </cell>
          <cell r="AM18">
            <v>111640.97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931123.6</v>
          </cell>
          <cell r="AU18">
            <v>464938.92103708978</v>
          </cell>
          <cell r="AV18">
            <v>307515.91000000003</v>
          </cell>
          <cell r="AW18">
            <v>324601.69653708977</v>
          </cell>
          <cell r="AX18">
            <v>1703578.4310370898</v>
          </cell>
          <cell r="AY18">
            <v>1667190.5910370897</v>
          </cell>
          <cell r="AZ18">
            <v>4610</v>
          </cell>
          <cell r="BA18">
            <v>1014200</v>
          </cell>
          <cell r="BB18">
            <v>0</v>
          </cell>
          <cell r="BC18">
            <v>0</v>
          </cell>
          <cell r="BD18">
            <v>1703578.4310370898</v>
          </cell>
          <cell r="BE18">
            <v>1703578.4310370903</v>
          </cell>
          <cell r="BF18">
            <v>0</v>
          </cell>
          <cell r="BG18">
            <v>1050587.8400000001</v>
          </cell>
          <cell r="BH18">
            <v>743071.93</v>
          </cell>
          <cell r="BI18">
            <v>1396062.5210370896</v>
          </cell>
          <cell r="BJ18">
            <v>6345.7387319867712</v>
          </cell>
          <cell r="BK18">
            <v>6155.2330485915509</v>
          </cell>
          <cell r="BL18">
            <v>3.095019829327374E-2</v>
          </cell>
          <cell r="BM18">
            <v>0</v>
          </cell>
          <cell r="BN18">
            <v>0</v>
          </cell>
          <cell r="BO18">
            <v>1703578.4310370898</v>
          </cell>
        </row>
        <row r="19">
          <cell r="C19">
            <v>2062646</v>
          </cell>
          <cell r="D19" t="str">
            <v>Winton Primary School</v>
          </cell>
          <cell r="E19">
            <v>191</v>
          </cell>
          <cell r="F19">
            <v>191</v>
          </cell>
          <cell r="G19">
            <v>0</v>
          </cell>
          <cell r="H19">
            <v>808384.58000000007</v>
          </cell>
          <cell r="I19">
            <v>0</v>
          </cell>
          <cell r="J19">
            <v>0</v>
          </cell>
          <cell r="K19">
            <v>66867.899999999965</v>
          </cell>
          <cell r="L19">
            <v>0</v>
          </cell>
          <cell r="M19">
            <v>114821.08</v>
          </cell>
          <cell r="N19">
            <v>0</v>
          </cell>
          <cell r="O19">
            <v>4183.050000000002</v>
          </cell>
          <cell r="P19">
            <v>14542.6</v>
          </cell>
          <cell r="Q19">
            <v>36964.200000000033</v>
          </cell>
          <cell r="R19">
            <v>8632.9500000000044</v>
          </cell>
          <cell r="S19">
            <v>6111.300000000002</v>
          </cell>
          <cell r="T19">
            <v>9683.1599999999908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41585.16054878055</v>
          </cell>
          <cell r="AB19">
            <v>0</v>
          </cell>
          <cell r="AC19">
            <v>43242.826494318157</v>
          </cell>
          <cell r="AD19">
            <v>0</v>
          </cell>
          <cell r="AE19">
            <v>1754.3526000000043</v>
          </cell>
          <cell r="AF19">
            <v>0</v>
          </cell>
          <cell r="AG19">
            <v>159487.1</v>
          </cell>
          <cell r="AH19">
            <v>0</v>
          </cell>
          <cell r="AI19">
            <v>0</v>
          </cell>
          <cell r="AJ19">
            <v>0</v>
          </cell>
          <cell r="AK19">
            <v>36124.160000000003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808384.58000000007</v>
          </cell>
          <cell r="AU19">
            <v>348388.5796430987</v>
          </cell>
          <cell r="AV19">
            <v>195611.26</v>
          </cell>
          <cell r="AW19">
            <v>211551.13729431815</v>
          </cell>
          <cell r="AX19">
            <v>1352384.4196430987</v>
          </cell>
          <cell r="AY19">
            <v>1316260.2596430988</v>
          </cell>
          <cell r="AZ19">
            <v>4610</v>
          </cell>
          <cell r="BA19">
            <v>880510</v>
          </cell>
          <cell r="BB19">
            <v>0</v>
          </cell>
          <cell r="BC19">
            <v>0</v>
          </cell>
          <cell r="BD19">
            <v>1352384.4196430987</v>
          </cell>
          <cell r="BE19">
            <v>1352384.419643099</v>
          </cell>
          <cell r="BF19">
            <v>0</v>
          </cell>
          <cell r="BG19">
            <v>916634.16</v>
          </cell>
          <cell r="BH19">
            <v>721022.9</v>
          </cell>
          <cell r="BI19">
            <v>1156773.1596430987</v>
          </cell>
          <cell r="BJ19">
            <v>6056.4039771889984</v>
          </cell>
          <cell r="BK19">
            <v>6010.5606881443291</v>
          </cell>
          <cell r="BL19">
            <v>7.627123561882331E-3</v>
          </cell>
          <cell r="BM19">
            <v>0</v>
          </cell>
          <cell r="BN19">
            <v>0</v>
          </cell>
          <cell r="BO19">
            <v>1352384.4196430987</v>
          </cell>
        </row>
        <row r="20">
          <cell r="C20">
            <v>2062666</v>
          </cell>
          <cell r="D20" t="str">
            <v>Yerbury Primary School</v>
          </cell>
          <cell r="E20">
            <v>417</v>
          </cell>
          <cell r="F20">
            <v>417</v>
          </cell>
          <cell r="G20">
            <v>0</v>
          </cell>
          <cell r="H20">
            <v>1764902.46</v>
          </cell>
          <cell r="I20">
            <v>0</v>
          </cell>
          <cell r="J20">
            <v>0</v>
          </cell>
          <cell r="K20">
            <v>39539.279999999904</v>
          </cell>
          <cell r="L20">
            <v>0</v>
          </cell>
          <cell r="M20">
            <v>66168.079999999827</v>
          </cell>
          <cell r="N20">
            <v>0</v>
          </cell>
          <cell r="O20">
            <v>8366.1000000000058</v>
          </cell>
          <cell r="P20">
            <v>40584.000000000022</v>
          </cell>
          <cell r="Q20">
            <v>17954.039999999997</v>
          </cell>
          <cell r="R20">
            <v>4604.2400000000089</v>
          </cell>
          <cell r="S20">
            <v>8555.8200000000124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34444.036011236065</v>
          </cell>
          <cell r="AB20">
            <v>0</v>
          </cell>
          <cell r="AC20">
            <v>121145.73213949849</v>
          </cell>
          <cell r="AD20">
            <v>0</v>
          </cell>
          <cell r="AE20">
            <v>0</v>
          </cell>
          <cell r="AF20">
            <v>0</v>
          </cell>
          <cell r="AG20">
            <v>159487.1</v>
          </cell>
          <cell r="AH20">
            <v>0</v>
          </cell>
          <cell r="AI20">
            <v>0</v>
          </cell>
          <cell r="AJ20">
            <v>0</v>
          </cell>
          <cell r="AK20">
            <v>64111.32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1764902.46</v>
          </cell>
          <cell r="AU20">
            <v>341361.32815073431</v>
          </cell>
          <cell r="AV20">
            <v>223598.42</v>
          </cell>
          <cell r="AW20">
            <v>287132.06773949834</v>
          </cell>
          <cell r="AX20">
            <v>2329862.2081507342</v>
          </cell>
          <cell r="AY20">
            <v>2265750.8881507344</v>
          </cell>
          <cell r="AZ20">
            <v>4610</v>
          </cell>
          <cell r="BA20">
            <v>1922370</v>
          </cell>
          <cell r="BB20">
            <v>0</v>
          </cell>
          <cell r="BC20">
            <v>0</v>
          </cell>
          <cell r="BD20">
            <v>2329862.2081507342</v>
          </cell>
          <cell r="BE20">
            <v>2329862.2081507342</v>
          </cell>
          <cell r="BF20">
            <v>0</v>
          </cell>
          <cell r="BG20">
            <v>1986481.32</v>
          </cell>
          <cell r="BH20">
            <v>1762882.9</v>
          </cell>
          <cell r="BI20">
            <v>2106263.7881507343</v>
          </cell>
          <cell r="BJ20">
            <v>5050.9922977235838</v>
          </cell>
          <cell r="BK20">
            <v>4930.4413033653846</v>
          </cell>
          <cell r="BL20">
            <v>2.4450345707576801E-2</v>
          </cell>
          <cell r="BM20">
            <v>0</v>
          </cell>
          <cell r="BN20">
            <v>0</v>
          </cell>
          <cell r="BO20">
            <v>2329862.2081507342</v>
          </cell>
        </row>
        <row r="21">
          <cell r="C21">
            <v>2062803</v>
          </cell>
          <cell r="D21" t="str">
            <v>Tufnell Park Primary School</v>
          </cell>
          <cell r="E21">
            <v>408</v>
          </cell>
          <cell r="F21">
            <v>408</v>
          </cell>
          <cell r="G21">
            <v>0</v>
          </cell>
          <cell r="H21">
            <v>1726811.04</v>
          </cell>
          <cell r="I21">
            <v>0</v>
          </cell>
          <cell r="J21">
            <v>0</v>
          </cell>
          <cell r="K21">
            <v>106988.64000000006</v>
          </cell>
          <cell r="L21">
            <v>0</v>
          </cell>
          <cell r="M21">
            <v>183908.33999999997</v>
          </cell>
          <cell r="N21">
            <v>0</v>
          </cell>
          <cell r="O21">
            <v>4740.7900000000036</v>
          </cell>
          <cell r="P21">
            <v>7778.599999999994</v>
          </cell>
          <cell r="Q21">
            <v>57558.539999999979</v>
          </cell>
          <cell r="R21">
            <v>66761.479999999981</v>
          </cell>
          <cell r="S21">
            <v>33001.020000000106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39991.425600000002</v>
          </cell>
          <cell r="AB21">
            <v>0</v>
          </cell>
          <cell r="AC21">
            <v>210512.72919186056</v>
          </cell>
          <cell r="AD21">
            <v>0</v>
          </cell>
          <cell r="AE21">
            <v>7427.5187999999798</v>
          </cell>
          <cell r="AF21">
            <v>0</v>
          </cell>
          <cell r="AG21">
            <v>159487.1</v>
          </cell>
          <cell r="AH21">
            <v>0</v>
          </cell>
          <cell r="AI21">
            <v>0</v>
          </cell>
          <cell r="AJ21">
            <v>0</v>
          </cell>
          <cell r="AK21">
            <v>43836.800000000003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1726811.04</v>
          </cell>
          <cell r="AU21">
            <v>718669.0835918606</v>
          </cell>
          <cell r="AV21">
            <v>203323.90000000002</v>
          </cell>
          <cell r="AW21">
            <v>496819.64299186063</v>
          </cell>
          <cell r="AX21">
            <v>2648804.0235918607</v>
          </cell>
          <cell r="AY21">
            <v>2604967.2235918608</v>
          </cell>
          <cell r="AZ21">
            <v>4610</v>
          </cell>
          <cell r="BA21">
            <v>1880880</v>
          </cell>
          <cell r="BB21">
            <v>0</v>
          </cell>
          <cell r="BC21">
            <v>0</v>
          </cell>
          <cell r="BD21">
            <v>2648804.0235918607</v>
          </cell>
          <cell r="BE21">
            <v>2648804.0235918611</v>
          </cell>
          <cell r="BF21">
            <v>0</v>
          </cell>
          <cell r="BG21">
            <v>1924716.8</v>
          </cell>
          <cell r="BH21">
            <v>1721392.9</v>
          </cell>
          <cell r="BI21">
            <v>2445480.1235918608</v>
          </cell>
          <cell r="BJ21">
            <v>5993.8238323329924</v>
          </cell>
          <cell r="BK21">
            <v>5751.8033336734698</v>
          </cell>
          <cell r="BL21">
            <v>4.2077325078664136E-2</v>
          </cell>
          <cell r="BM21">
            <v>0</v>
          </cell>
          <cell r="BN21">
            <v>0</v>
          </cell>
          <cell r="BO21">
            <v>2648804.0235918607</v>
          </cell>
        </row>
        <row r="22">
          <cell r="C22">
            <v>2062805</v>
          </cell>
          <cell r="D22" t="str">
            <v>Highbury Quadrant Primary School</v>
          </cell>
          <cell r="E22">
            <v>172</v>
          </cell>
          <cell r="F22">
            <v>172</v>
          </cell>
          <cell r="G22">
            <v>0</v>
          </cell>
          <cell r="H22">
            <v>727969.36</v>
          </cell>
          <cell r="I22">
            <v>0</v>
          </cell>
          <cell r="J22">
            <v>0</v>
          </cell>
          <cell r="K22">
            <v>52331.399999999965</v>
          </cell>
          <cell r="L22">
            <v>0</v>
          </cell>
          <cell r="M22">
            <v>88548.460000000079</v>
          </cell>
          <cell r="N22">
            <v>0</v>
          </cell>
          <cell r="O22">
            <v>6414.0099999999929</v>
          </cell>
          <cell r="P22">
            <v>6087.6000000000195</v>
          </cell>
          <cell r="Q22">
            <v>2112.2400000000021</v>
          </cell>
          <cell r="R22">
            <v>40287.100000000049</v>
          </cell>
          <cell r="S22">
            <v>9778.0800000000017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32697.461986754966</v>
          </cell>
          <cell r="AB22">
            <v>0</v>
          </cell>
          <cell r="AC22">
            <v>99594.763400571101</v>
          </cell>
          <cell r="AD22">
            <v>0</v>
          </cell>
          <cell r="AE22">
            <v>7609.7892000000047</v>
          </cell>
          <cell r="AF22">
            <v>0</v>
          </cell>
          <cell r="AG22">
            <v>159487.1</v>
          </cell>
          <cell r="AH22">
            <v>0</v>
          </cell>
          <cell r="AI22">
            <v>0</v>
          </cell>
          <cell r="AJ22">
            <v>0</v>
          </cell>
          <cell r="AK22">
            <v>56439.88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727969.36</v>
          </cell>
          <cell r="AU22">
            <v>345460.90458732611</v>
          </cell>
          <cell r="AV22">
            <v>215926.98</v>
          </cell>
          <cell r="AW22">
            <v>236948.29400057116</v>
          </cell>
          <cell r="AX22">
            <v>1289357.244587326</v>
          </cell>
          <cell r="AY22">
            <v>1232917.3645873261</v>
          </cell>
          <cell r="AZ22">
            <v>4610</v>
          </cell>
          <cell r="BA22">
            <v>792920</v>
          </cell>
          <cell r="BB22">
            <v>0</v>
          </cell>
          <cell r="BC22">
            <v>0</v>
          </cell>
          <cell r="BD22">
            <v>1289357.244587326</v>
          </cell>
          <cell r="BE22">
            <v>1289357.2445873262</v>
          </cell>
          <cell r="BF22">
            <v>0</v>
          </cell>
          <cell r="BG22">
            <v>849359.88</v>
          </cell>
          <cell r="BH22">
            <v>633432.9</v>
          </cell>
          <cell r="BI22">
            <v>1073430.264587326</v>
          </cell>
          <cell r="BJ22">
            <v>6240.8736313216623</v>
          </cell>
          <cell r="BK22">
            <v>5925.7470129186595</v>
          </cell>
          <cell r="BL22">
            <v>5.3179222419721686E-2</v>
          </cell>
          <cell r="BM22">
            <v>0</v>
          </cell>
          <cell r="BN22">
            <v>0</v>
          </cell>
          <cell r="BO22">
            <v>1289357.244587326</v>
          </cell>
        </row>
        <row r="23">
          <cell r="C23">
            <v>2062809</v>
          </cell>
          <cell r="D23" t="str">
            <v>Ashmount Primary School</v>
          </cell>
          <cell r="E23">
            <v>378</v>
          </cell>
          <cell r="F23">
            <v>378</v>
          </cell>
          <cell r="G23">
            <v>0</v>
          </cell>
          <cell r="H23">
            <v>1599839.6400000001</v>
          </cell>
          <cell r="I23">
            <v>0</v>
          </cell>
          <cell r="J23">
            <v>0</v>
          </cell>
          <cell r="K23">
            <v>82567.320000000065</v>
          </cell>
          <cell r="L23">
            <v>0</v>
          </cell>
          <cell r="M23">
            <v>145959.00000000009</v>
          </cell>
          <cell r="N23">
            <v>0</v>
          </cell>
          <cell r="O23">
            <v>1673.2200000000028</v>
          </cell>
          <cell r="P23">
            <v>31114.399999999951</v>
          </cell>
          <cell r="Q23">
            <v>58086.599999999991</v>
          </cell>
          <cell r="R23">
            <v>33956.269999999975</v>
          </cell>
          <cell r="S23">
            <v>22611.810000000005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56591.639999999898</v>
          </cell>
          <cell r="AB23">
            <v>0</v>
          </cell>
          <cell r="AC23">
            <v>139901.05319932773</v>
          </cell>
          <cell r="AD23">
            <v>0</v>
          </cell>
          <cell r="AE23">
            <v>0</v>
          </cell>
          <cell r="AF23">
            <v>0</v>
          </cell>
          <cell r="AG23">
            <v>159487.1</v>
          </cell>
          <cell r="AH23">
            <v>0</v>
          </cell>
          <cell r="AI23">
            <v>0</v>
          </cell>
          <cell r="AJ23">
            <v>0</v>
          </cell>
          <cell r="AK23">
            <v>110139.96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1599839.6400000001</v>
          </cell>
          <cell r="AU23">
            <v>572461.31319932768</v>
          </cell>
          <cell r="AV23">
            <v>269627.06</v>
          </cell>
          <cell r="AW23">
            <v>378694.76139932784</v>
          </cell>
          <cell r="AX23">
            <v>2441928.013199328</v>
          </cell>
          <cell r="AY23">
            <v>2331788.053199328</v>
          </cell>
          <cell r="AZ23">
            <v>4610</v>
          </cell>
          <cell r="BA23">
            <v>1742580</v>
          </cell>
          <cell r="BB23">
            <v>0</v>
          </cell>
          <cell r="BC23">
            <v>0</v>
          </cell>
          <cell r="BD23">
            <v>2441928.013199328</v>
          </cell>
          <cell r="BE23">
            <v>2441928.013199328</v>
          </cell>
          <cell r="BF23">
            <v>0</v>
          </cell>
          <cell r="BG23">
            <v>1852719.96</v>
          </cell>
          <cell r="BH23">
            <v>1583092.9</v>
          </cell>
          <cell r="BI23">
            <v>2172300.9531993279</v>
          </cell>
          <cell r="BJ23">
            <v>5746.8279185167403</v>
          </cell>
          <cell r="BK23">
            <v>5583.3551436507933</v>
          </cell>
          <cell r="BL23">
            <v>2.9278591574430451E-2</v>
          </cell>
          <cell r="BM23">
            <v>0</v>
          </cell>
          <cell r="BN23">
            <v>0</v>
          </cell>
          <cell r="BO23">
            <v>2441928.013199328</v>
          </cell>
        </row>
        <row r="24">
          <cell r="C24">
            <v>2062850</v>
          </cell>
          <cell r="D24" t="str">
            <v>Prior Weston Primary School and Children's Centre</v>
          </cell>
          <cell r="E24">
            <v>212</v>
          </cell>
          <cell r="F24">
            <v>212</v>
          </cell>
          <cell r="G24">
            <v>0</v>
          </cell>
          <cell r="H24">
            <v>897264.56</v>
          </cell>
          <cell r="I24">
            <v>0</v>
          </cell>
          <cell r="J24">
            <v>0</v>
          </cell>
          <cell r="K24">
            <v>59308.919999999984</v>
          </cell>
          <cell r="L24">
            <v>0</v>
          </cell>
          <cell r="M24">
            <v>104117.42000000009</v>
          </cell>
          <cell r="N24">
            <v>0</v>
          </cell>
          <cell r="O24">
            <v>3067.5700000000006</v>
          </cell>
          <cell r="P24">
            <v>20968.399999999983</v>
          </cell>
          <cell r="Q24">
            <v>9505.0800000000017</v>
          </cell>
          <cell r="R24">
            <v>33380.739999999954</v>
          </cell>
          <cell r="S24">
            <v>22000.680000000004</v>
          </cell>
          <cell r="T24">
            <v>1613.8599999999992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19790.341333333283</v>
          </cell>
          <cell r="AB24">
            <v>0</v>
          </cell>
          <cell r="AC24">
            <v>103520.36282461422</v>
          </cell>
          <cell r="AD24">
            <v>0</v>
          </cell>
          <cell r="AE24">
            <v>13989.253200000052</v>
          </cell>
          <cell r="AF24">
            <v>0</v>
          </cell>
          <cell r="AG24">
            <v>159487.1</v>
          </cell>
          <cell r="AH24">
            <v>0</v>
          </cell>
          <cell r="AI24">
            <v>0</v>
          </cell>
          <cell r="AJ24">
            <v>0</v>
          </cell>
          <cell r="AK24">
            <v>126578.76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897264.56</v>
          </cell>
          <cell r="AU24">
            <v>391262.62735794752</v>
          </cell>
          <cell r="AV24">
            <v>286065.86</v>
          </cell>
          <cell r="AW24">
            <v>264219.33022461424</v>
          </cell>
          <cell r="AX24">
            <v>1574593.0473579476</v>
          </cell>
          <cell r="AY24">
            <v>1448014.2873579476</v>
          </cell>
          <cell r="AZ24">
            <v>4610</v>
          </cell>
          <cell r="BA24">
            <v>977320</v>
          </cell>
          <cell r="BB24">
            <v>0</v>
          </cell>
          <cell r="BC24">
            <v>0</v>
          </cell>
          <cell r="BD24">
            <v>1574593.0473579476</v>
          </cell>
          <cell r="BE24">
            <v>1574593.0473579476</v>
          </cell>
          <cell r="BF24">
            <v>0</v>
          </cell>
          <cell r="BG24">
            <v>1103898.76</v>
          </cell>
          <cell r="BH24">
            <v>817832.9</v>
          </cell>
          <cell r="BI24">
            <v>1288527.1873579475</v>
          </cell>
          <cell r="BJ24">
            <v>6077.9584309337142</v>
          </cell>
          <cell r="BK24">
            <v>5895.9484555102026</v>
          </cell>
          <cell r="BL24">
            <v>3.0870347120048131E-2</v>
          </cell>
          <cell r="BM24">
            <v>0</v>
          </cell>
          <cell r="BN24">
            <v>0</v>
          </cell>
          <cell r="BO24">
            <v>1574593.0473579476</v>
          </cell>
        </row>
        <row r="25">
          <cell r="C25">
            <v>2062852</v>
          </cell>
          <cell r="D25" t="str">
            <v>Montem Primary School</v>
          </cell>
          <cell r="E25">
            <v>270</v>
          </cell>
          <cell r="F25">
            <v>270</v>
          </cell>
          <cell r="G25">
            <v>0</v>
          </cell>
          <cell r="H25">
            <v>1142742.6000000001</v>
          </cell>
          <cell r="I25">
            <v>0</v>
          </cell>
          <cell r="J25">
            <v>0</v>
          </cell>
          <cell r="K25">
            <v>94777.98000000004</v>
          </cell>
          <cell r="L25">
            <v>0</v>
          </cell>
          <cell r="M25">
            <v>165420.20000000007</v>
          </cell>
          <cell r="N25">
            <v>0</v>
          </cell>
          <cell r="O25">
            <v>2230.9599999999978</v>
          </cell>
          <cell r="P25">
            <v>18601.000000000025</v>
          </cell>
          <cell r="Q25">
            <v>30099.41999999998</v>
          </cell>
          <cell r="R25">
            <v>45466.870000000061</v>
          </cell>
          <cell r="S25">
            <v>37278.930000000015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85925.045454545543</v>
          </cell>
          <cell r="AB25">
            <v>0</v>
          </cell>
          <cell r="AC25">
            <v>161469.99271986407</v>
          </cell>
          <cell r="AD25">
            <v>0</v>
          </cell>
          <cell r="AE25">
            <v>5557.045048327147</v>
          </cell>
          <cell r="AF25">
            <v>0</v>
          </cell>
          <cell r="AG25">
            <v>159487.1</v>
          </cell>
          <cell r="AH25">
            <v>0</v>
          </cell>
          <cell r="AI25">
            <v>0</v>
          </cell>
          <cell r="AJ25">
            <v>0</v>
          </cell>
          <cell r="AK25">
            <v>63563.360000000001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1142742.6000000001</v>
          </cell>
          <cell r="AU25">
            <v>646827.44322273694</v>
          </cell>
          <cell r="AV25">
            <v>223050.46000000002</v>
          </cell>
          <cell r="AW25">
            <v>398312.2765198641</v>
          </cell>
          <cell r="AX25">
            <v>2012620.503222737</v>
          </cell>
          <cell r="AY25">
            <v>1949057.1432227369</v>
          </cell>
          <cell r="AZ25">
            <v>4610</v>
          </cell>
          <cell r="BA25">
            <v>1244700</v>
          </cell>
          <cell r="BB25">
            <v>0</v>
          </cell>
          <cell r="BC25">
            <v>0</v>
          </cell>
          <cell r="BD25">
            <v>2012620.503222737</v>
          </cell>
          <cell r="BE25">
            <v>2012620.503222737</v>
          </cell>
          <cell r="BF25">
            <v>0</v>
          </cell>
          <cell r="BG25">
            <v>1308263.3600000001</v>
          </cell>
          <cell r="BH25">
            <v>1085212.8999999999</v>
          </cell>
          <cell r="BI25">
            <v>1789570.0432227368</v>
          </cell>
          <cell r="BJ25">
            <v>6628.0371971212471</v>
          </cell>
          <cell r="BK25">
            <v>6392.6991683206097</v>
          </cell>
          <cell r="BL25">
            <v>3.6813562253463862E-2</v>
          </cell>
          <cell r="BM25">
            <v>0</v>
          </cell>
          <cell r="BN25">
            <v>0</v>
          </cell>
          <cell r="BO25">
            <v>2012620.503222737</v>
          </cell>
        </row>
        <row r="26">
          <cell r="C26">
            <v>2062853</v>
          </cell>
          <cell r="D26" t="str">
            <v>Newington Green Primary School</v>
          </cell>
          <cell r="E26">
            <v>366</v>
          </cell>
          <cell r="F26">
            <v>366</v>
          </cell>
          <cell r="G26">
            <v>0</v>
          </cell>
          <cell r="H26">
            <v>1549051.08</v>
          </cell>
          <cell r="I26">
            <v>0</v>
          </cell>
          <cell r="J26">
            <v>0</v>
          </cell>
          <cell r="K26">
            <v>116873.46000000011</v>
          </cell>
          <cell r="L26">
            <v>0</v>
          </cell>
          <cell r="M26">
            <v>197531.17999999985</v>
          </cell>
          <cell r="N26">
            <v>0</v>
          </cell>
          <cell r="O26">
            <v>13106.889999999992</v>
          </cell>
          <cell r="P26">
            <v>7102.2000000000035</v>
          </cell>
          <cell r="Q26">
            <v>4224.4800000000077</v>
          </cell>
          <cell r="R26">
            <v>88631.619999999908</v>
          </cell>
          <cell r="S26">
            <v>58057.350000000079</v>
          </cell>
          <cell r="T26">
            <v>7262.3699999999908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60972.092990353645</v>
          </cell>
          <cell r="AB26">
            <v>0</v>
          </cell>
          <cell r="AC26">
            <v>195158.67791719906</v>
          </cell>
          <cell r="AD26">
            <v>0</v>
          </cell>
          <cell r="AE26">
            <v>9159.0876000000062</v>
          </cell>
          <cell r="AF26">
            <v>0</v>
          </cell>
          <cell r="AG26">
            <v>159487.1</v>
          </cell>
          <cell r="AH26">
            <v>0</v>
          </cell>
          <cell r="AI26">
            <v>0</v>
          </cell>
          <cell r="AJ26">
            <v>0</v>
          </cell>
          <cell r="AK26">
            <v>59179.68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1549051.08</v>
          </cell>
          <cell r="AU26">
            <v>758079.40850755258</v>
          </cell>
          <cell r="AV26">
            <v>218666.78</v>
          </cell>
          <cell r="AW26">
            <v>488092.64931719902</v>
          </cell>
          <cell r="AX26">
            <v>2525797.2685075523</v>
          </cell>
          <cell r="AY26">
            <v>2466617.5885075522</v>
          </cell>
          <cell r="AZ26">
            <v>4610</v>
          </cell>
          <cell r="BA26">
            <v>1687260</v>
          </cell>
          <cell r="BB26">
            <v>0</v>
          </cell>
          <cell r="BC26">
            <v>0</v>
          </cell>
          <cell r="BD26">
            <v>2525797.2685075523</v>
          </cell>
          <cell r="BE26">
            <v>2525797.2685075528</v>
          </cell>
          <cell r="BF26">
            <v>0</v>
          </cell>
          <cell r="BG26">
            <v>1746439.68</v>
          </cell>
          <cell r="BH26">
            <v>1527772.9</v>
          </cell>
          <cell r="BI26">
            <v>2307130.4885075521</v>
          </cell>
          <cell r="BJ26">
            <v>6303.635214501508</v>
          </cell>
          <cell r="BK26">
            <v>6132.5240321126757</v>
          </cell>
          <cell r="BL26">
            <v>2.790224408299365E-2</v>
          </cell>
          <cell r="BM26">
            <v>0</v>
          </cell>
          <cell r="BN26">
            <v>0</v>
          </cell>
          <cell r="BO26">
            <v>2525797.2685075523</v>
          </cell>
        </row>
        <row r="27">
          <cell r="C27">
            <v>2062854</v>
          </cell>
          <cell r="D27" t="str">
            <v>Canonbury Primary School</v>
          </cell>
          <cell r="E27">
            <v>403</v>
          </cell>
          <cell r="F27">
            <v>403</v>
          </cell>
          <cell r="G27">
            <v>0</v>
          </cell>
          <cell r="H27">
            <v>1705649.1400000001</v>
          </cell>
          <cell r="I27">
            <v>0</v>
          </cell>
          <cell r="J27">
            <v>0</v>
          </cell>
          <cell r="K27">
            <v>102336.96000000005</v>
          </cell>
          <cell r="L27">
            <v>0</v>
          </cell>
          <cell r="M27">
            <v>179043.03999999998</v>
          </cell>
          <cell r="N27">
            <v>0</v>
          </cell>
          <cell r="O27">
            <v>13664.630000000023</v>
          </cell>
          <cell r="P27">
            <v>17924.600000000013</v>
          </cell>
          <cell r="Q27">
            <v>6336.7200000000075</v>
          </cell>
          <cell r="R27">
            <v>45466.87</v>
          </cell>
          <cell r="S27">
            <v>31778.759999999966</v>
          </cell>
          <cell r="T27">
            <v>49222.729999999974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60983.945965417763</v>
          </cell>
          <cell r="AB27">
            <v>0</v>
          </cell>
          <cell r="AC27">
            <v>170822.05768298972</v>
          </cell>
          <cell r="AD27">
            <v>0</v>
          </cell>
          <cell r="AE27">
            <v>10235.153405985031</v>
          </cell>
          <cell r="AF27">
            <v>0</v>
          </cell>
          <cell r="AG27">
            <v>159487.1</v>
          </cell>
          <cell r="AH27">
            <v>0</v>
          </cell>
          <cell r="AI27">
            <v>0</v>
          </cell>
          <cell r="AJ27">
            <v>0</v>
          </cell>
          <cell r="AK27">
            <v>66851.12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1705649.1400000001</v>
          </cell>
          <cell r="AU27">
            <v>687815.46705439244</v>
          </cell>
          <cell r="AV27">
            <v>226338.22</v>
          </cell>
          <cell r="AW27">
            <v>449789.66968298971</v>
          </cell>
          <cell r="AX27">
            <v>2619802.827054393</v>
          </cell>
          <cell r="AY27">
            <v>2552951.7070543929</v>
          </cell>
          <cell r="AZ27">
            <v>4610</v>
          </cell>
          <cell r="BA27">
            <v>1857830</v>
          </cell>
          <cell r="BB27">
            <v>0</v>
          </cell>
          <cell r="BC27">
            <v>0</v>
          </cell>
          <cell r="BD27">
            <v>2619802.827054393</v>
          </cell>
          <cell r="BE27">
            <v>2619802.8270543925</v>
          </cell>
          <cell r="BF27">
            <v>0</v>
          </cell>
          <cell r="BG27">
            <v>1924681.12</v>
          </cell>
          <cell r="BH27">
            <v>1698342.9</v>
          </cell>
          <cell r="BI27">
            <v>2393464.6070543928</v>
          </cell>
          <cell r="BJ27">
            <v>5939.1181316486172</v>
          </cell>
          <cell r="BK27">
            <v>5717.37581125</v>
          </cell>
          <cell r="BL27">
            <v>3.8783932999873476E-2</v>
          </cell>
          <cell r="BM27">
            <v>0</v>
          </cell>
          <cell r="BN27">
            <v>0</v>
          </cell>
          <cell r="BO27">
            <v>2619802.827054393</v>
          </cell>
        </row>
        <row r="28">
          <cell r="C28">
            <v>2062855</v>
          </cell>
          <cell r="D28" t="str">
            <v>Hugh Myddelton Primary School</v>
          </cell>
          <cell r="E28">
            <v>417</v>
          </cell>
          <cell r="F28">
            <v>417</v>
          </cell>
          <cell r="G28">
            <v>0</v>
          </cell>
          <cell r="H28">
            <v>1764902.46</v>
          </cell>
          <cell r="I28">
            <v>0</v>
          </cell>
          <cell r="J28">
            <v>0</v>
          </cell>
          <cell r="K28">
            <v>127921.2</v>
          </cell>
          <cell r="L28">
            <v>0</v>
          </cell>
          <cell r="M28">
            <v>216992.38000000012</v>
          </cell>
          <cell r="N28">
            <v>0</v>
          </cell>
          <cell r="O28">
            <v>9247.0604096385505</v>
          </cell>
          <cell r="P28">
            <v>18010.983614457833</v>
          </cell>
          <cell r="Q28">
            <v>46693.228337349319</v>
          </cell>
          <cell r="R28">
            <v>20818.9309879518</v>
          </cell>
          <cell r="S28">
            <v>109919.46166265053</v>
          </cell>
          <cell r="T28">
            <v>8919.0070120481778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49205.765730337189</v>
          </cell>
          <cell r="AB28">
            <v>0</v>
          </cell>
          <cell r="AC28">
            <v>186764.80138377377</v>
          </cell>
          <cell r="AD28">
            <v>0</v>
          </cell>
          <cell r="AE28">
            <v>0</v>
          </cell>
          <cell r="AF28">
            <v>0</v>
          </cell>
          <cell r="AG28">
            <v>159487.1</v>
          </cell>
          <cell r="AH28">
            <v>0</v>
          </cell>
          <cell r="AI28">
            <v>0</v>
          </cell>
          <cell r="AJ28">
            <v>0</v>
          </cell>
          <cell r="AK28">
            <v>86029.72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1764902.46</v>
          </cell>
          <cell r="AU28">
            <v>794492.81913820736</v>
          </cell>
          <cell r="AV28">
            <v>245516.82</v>
          </cell>
          <cell r="AW28">
            <v>510627.24218377389</v>
          </cell>
          <cell r="AX28">
            <v>2804912.0991382073</v>
          </cell>
          <cell r="AY28">
            <v>2718882.3791382071</v>
          </cell>
          <cell r="AZ28">
            <v>4610</v>
          </cell>
          <cell r="BA28">
            <v>1922370</v>
          </cell>
          <cell r="BB28">
            <v>0</v>
          </cell>
          <cell r="BC28">
            <v>0</v>
          </cell>
          <cell r="BD28">
            <v>2804912.0991382073</v>
          </cell>
          <cell r="BE28">
            <v>2804912.0991382073</v>
          </cell>
          <cell r="BF28">
            <v>0</v>
          </cell>
          <cell r="BG28">
            <v>2008399.72</v>
          </cell>
          <cell r="BH28">
            <v>1762882.9</v>
          </cell>
          <cell r="BI28">
            <v>2559395.279138207</v>
          </cell>
          <cell r="BJ28">
            <v>6137.6385590844293</v>
          </cell>
          <cell r="BK28">
            <v>5972.959504611651</v>
          </cell>
          <cell r="BL28">
            <v>2.7570763596443525E-2</v>
          </cell>
          <cell r="BM28">
            <v>0</v>
          </cell>
          <cell r="BN28">
            <v>0</v>
          </cell>
          <cell r="BO28">
            <v>2804912.0991382073</v>
          </cell>
        </row>
        <row r="29">
          <cell r="C29">
            <v>2062856</v>
          </cell>
          <cell r="D29" t="str">
            <v>Pooles Park Primary School</v>
          </cell>
          <cell r="E29">
            <v>143</v>
          </cell>
          <cell r="F29">
            <v>143</v>
          </cell>
          <cell r="G29">
            <v>0</v>
          </cell>
          <cell r="H29">
            <v>605230.34</v>
          </cell>
          <cell r="I29">
            <v>0</v>
          </cell>
          <cell r="J29">
            <v>0</v>
          </cell>
          <cell r="K29">
            <v>35469.060000000041</v>
          </cell>
          <cell r="L29">
            <v>0</v>
          </cell>
          <cell r="M29">
            <v>62275.840000000055</v>
          </cell>
          <cell r="N29">
            <v>0</v>
          </cell>
          <cell r="O29">
            <v>3625.3099999999995</v>
          </cell>
          <cell r="P29">
            <v>9131.4000000000087</v>
          </cell>
          <cell r="Q29">
            <v>15313.740000000014</v>
          </cell>
          <cell r="R29">
            <v>26474.380000000023</v>
          </cell>
          <cell r="S29">
            <v>14055.990000000013</v>
          </cell>
          <cell r="T29">
            <v>2420.7900000000022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43358.44448818895</v>
          </cell>
          <cell r="AB29">
            <v>0</v>
          </cell>
          <cell r="AC29">
            <v>103276.69668480735</v>
          </cell>
          <cell r="AD29">
            <v>0</v>
          </cell>
          <cell r="AE29">
            <v>23262.259800000036</v>
          </cell>
          <cell r="AF29">
            <v>0</v>
          </cell>
          <cell r="AG29">
            <v>159487.1</v>
          </cell>
          <cell r="AH29">
            <v>0</v>
          </cell>
          <cell r="AI29">
            <v>0</v>
          </cell>
          <cell r="AJ29">
            <v>0</v>
          </cell>
          <cell r="AK29">
            <v>54796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605230.34</v>
          </cell>
          <cell r="AU29">
            <v>338663.91097299656</v>
          </cell>
          <cell r="AV29">
            <v>214283.1</v>
          </cell>
          <cell r="AW29">
            <v>206024.20268480745</v>
          </cell>
          <cell r="AX29">
            <v>1158177.3509729966</v>
          </cell>
          <cell r="AY29">
            <v>1103381.3509729966</v>
          </cell>
          <cell r="AZ29">
            <v>4610</v>
          </cell>
          <cell r="BA29">
            <v>659230</v>
          </cell>
          <cell r="BB29">
            <v>0</v>
          </cell>
          <cell r="BC29">
            <v>0</v>
          </cell>
          <cell r="BD29">
            <v>1158177.3509729966</v>
          </cell>
          <cell r="BE29">
            <v>1158177.3509729966</v>
          </cell>
          <cell r="BF29">
            <v>0</v>
          </cell>
          <cell r="BG29">
            <v>714026</v>
          </cell>
          <cell r="BH29">
            <v>499742.9</v>
          </cell>
          <cell r="BI29">
            <v>943894.25097299658</v>
          </cell>
          <cell r="BJ29">
            <v>6600.6590977132628</v>
          </cell>
          <cell r="BK29">
            <v>6401.2637692307671</v>
          </cell>
          <cell r="BL29">
            <v>3.1149369198147689E-2</v>
          </cell>
          <cell r="BM29">
            <v>0</v>
          </cell>
          <cell r="BN29">
            <v>0</v>
          </cell>
          <cell r="BO29">
            <v>1158177.3509729966</v>
          </cell>
        </row>
        <row r="30">
          <cell r="C30">
            <v>2062857</v>
          </cell>
          <cell r="D30" t="str">
            <v>Rotherfield Primary School</v>
          </cell>
          <cell r="E30">
            <v>301</v>
          </cell>
          <cell r="F30">
            <v>301</v>
          </cell>
          <cell r="G30">
            <v>0</v>
          </cell>
          <cell r="H30">
            <v>1273946.3800000001</v>
          </cell>
          <cell r="I30">
            <v>0</v>
          </cell>
          <cell r="J30">
            <v>0</v>
          </cell>
          <cell r="K30">
            <v>104662.79999999994</v>
          </cell>
          <cell r="L30">
            <v>0</v>
          </cell>
          <cell r="M30">
            <v>185854.4599999999</v>
          </cell>
          <cell r="N30">
            <v>0</v>
          </cell>
          <cell r="O30">
            <v>6155.5904666666638</v>
          </cell>
          <cell r="P30">
            <v>14930.4026666667</v>
          </cell>
          <cell r="Q30">
            <v>20662.987799999999</v>
          </cell>
          <cell r="R30">
            <v>35801.802866666723</v>
          </cell>
          <cell r="S30">
            <v>43534.864100000057</v>
          </cell>
          <cell r="T30">
            <v>34813.649966666591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27558.193923076971</v>
          </cell>
          <cell r="AB30">
            <v>0</v>
          </cell>
          <cell r="AC30">
            <v>153436.28007582555</v>
          </cell>
          <cell r="AD30">
            <v>0</v>
          </cell>
          <cell r="AE30">
            <v>0</v>
          </cell>
          <cell r="AF30">
            <v>0</v>
          </cell>
          <cell r="AG30">
            <v>159487.1</v>
          </cell>
          <cell r="AH30">
            <v>0</v>
          </cell>
          <cell r="AI30">
            <v>0</v>
          </cell>
          <cell r="AJ30">
            <v>0</v>
          </cell>
          <cell r="AK30">
            <v>43562.82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1273946.3800000001</v>
          </cell>
          <cell r="AU30">
            <v>627411.03186556918</v>
          </cell>
          <cell r="AV30">
            <v>203049.92</v>
          </cell>
          <cell r="AW30">
            <v>416849.34567582543</v>
          </cell>
          <cell r="AX30">
            <v>2104407.3318655691</v>
          </cell>
          <cell r="AY30">
            <v>2060844.511865569</v>
          </cell>
          <cell r="AZ30">
            <v>4610</v>
          </cell>
          <cell r="BA30">
            <v>1387610</v>
          </cell>
          <cell r="BB30">
            <v>0</v>
          </cell>
          <cell r="BC30">
            <v>0</v>
          </cell>
          <cell r="BD30">
            <v>2104407.3318655691</v>
          </cell>
          <cell r="BE30">
            <v>2104407.33186557</v>
          </cell>
          <cell r="BF30">
            <v>0</v>
          </cell>
          <cell r="BG30">
            <v>1431172.82</v>
          </cell>
          <cell r="BH30">
            <v>1228122.8999999999</v>
          </cell>
          <cell r="BI30">
            <v>1901357.411865569</v>
          </cell>
          <cell r="BJ30">
            <v>6316.8020327759768</v>
          </cell>
          <cell r="BK30">
            <v>6260.5169380645166</v>
          </cell>
          <cell r="BL30">
            <v>8.9904867710271213E-3</v>
          </cell>
          <cell r="BM30">
            <v>0</v>
          </cell>
          <cell r="BN30">
            <v>0</v>
          </cell>
          <cell r="BO30">
            <v>2104407.3318655691</v>
          </cell>
        </row>
        <row r="31">
          <cell r="C31">
            <v>2063384</v>
          </cell>
          <cell r="D31" t="str">
            <v>Sacred Heart Catholic Primary School</v>
          </cell>
          <cell r="E31">
            <v>390</v>
          </cell>
          <cell r="F31">
            <v>390</v>
          </cell>
          <cell r="G31">
            <v>0</v>
          </cell>
          <cell r="H31">
            <v>1650628.2</v>
          </cell>
          <cell r="I31">
            <v>0</v>
          </cell>
          <cell r="J31">
            <v>0</v>
          </cell>
          <cell r="K31">
            <v>109895.94000000009</v>
          </cell>
          <cell r="L31">
            <v>0</v>
          </cell>
          <cell r="M31">
            <v>193638.93999999989</v>
          </cell>
          <cell r="N31">
            <v>0</v>
          </cell>
          <cell r="O31">
            <v>11154.800000000048</v>
          </cell>
          <cell r="P31">
            <v>18262.799999999941</v>
          </cell>
          <cell r="Q31">
            <v>16897.920000000009</v>
          </cell>
          <cell r="R31">
            <v>77696.549999999959</v>
          </cell>
          <cell r="S31">
            <v>64168.649999999951</v>
          </cell>
          <cell r="T31">
            <v>6455.4399999999951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65629.396735904927</v>
          </cell>
          <cell r="AB31">
            <v>0</v>
          </cell>
          <cell r="AC31">
            <v>197311.43449992052</v>
          </cell>
          <cell r="AD31">
            <v>0</v>
          </cell>
          <cell r="AE31">
            <v>0</v>
          </cell>
          <cell r="AF31">
            <v>0</v>
          </cell>
          <cell r="AG31">
            <v>159487.1</v>
          </cell>
          <cell r="AH31">
            <v>0</v>
          </cell>
          <cell r="AI31">
            <v>0</v>
          </cell>
          <cell r="AJ31">
            <v>66069.884011462549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1650628.2</v>
          </cell>
          <cell r="AU31">
            <v>761111.87123582535</v>
          </cell>
          <cell r="AV31">
            <v>225556.98401146254</v>
          </cell>
          <cell r="AW31">
            <v>488150.22029992047</v>
          </cell>
          <cell r="AX31">
            <v>2637297.0552472877</v>
          </cell>
          <cell r="AY31">
            <v>2571227.1712358254</v>
          </cell>
          <cell r="AZ31">
            <v>4610</v>
          </cell>
          <cell r="BA31">
            <v>1797900</v>
          </cell>
          <cell r="BB31">
            <v>0</v>
          </cell>
          <cell r="BC31">
            <v>0</v>
          </cell>
          <cell r="BD31">
            <v>2637297.0552472877</v>
          </cell>
          <cell r="BE31">
            <v>2637297.0552472877</v>
          </cell>
          <cell r="BF31">
            <v>0</v>
          </cell>
          <cell r="BG31">
            <v>1863969.8840114626</v>
          </cell>
          <cell r="BH31">
            <v>1704482.7840114625</v>
          </cell>
          <cell r="BI31">
            <v>2477809.9552472876</v>
          </cell>
          <cell r="BJ31">
            <v>6353.3588596084301</v>
          </cell>
          <cell r="BK31">
            <v>6160.6819786259539</v>
          </cell>
          <cell r="BL31">
            <v>3.1275251936547746E-2</v>
          </cell>
          <cell r="BM31">
            <v>0</v>
          </cell>
          <cell r="BN31">
            <v>0</v>
          </cell>
          <cell r="BO31">
            <v>2637297.0552472877</v>
          </cell>
        </row>
        <row r="32">
          <cell r="C32">
            <v>2063456</v>
          </cell>
          <cell r="D32" t="str">
            <v>St John Evangelist RC Primary School</v>
          </cell>
          <cell r="E32">
            <v>221</v>
          </cell>
          <cell r="F32">
            <v>221</v>
          </cell>
          <cell r="G32">
            <v>0</v>
          </cell>
          <cell r="H32">
            <v>935355.98</v>
          </cell>
          <cell r="I32">
            <v>0</v>
          </cell>
          <cell r="J32">
            <v>0</v>
          </cell>
          <cell r="K32">
            <v>81404.400000000052</v>
          </cell>
          <cell r="L32">
            <v>0</v>
          </cell>
          <cell r="M32">
            <v>138174.52000000005</v>
          </cell>
          <cell r="N32">
            <v>0</v>
          </cell>
          <cell r="O32">
            <v>5856.2699999999968</v>
          </cell>
          <cell r="P32">
            <v>6087.6000000000013</v>
          </cell>
          <cell r="Q32">
            <v>12145.37999999997</v>
          </cell>
          <cell r="R32">
            <v>36833.920000000064</v>
          </cell>
          <cell r="S32">
            <v>28723.110000000059</v>
          </cell>
          <cell r="T32">
            <v>16138.600000000002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37036.132180851135</v>
          </cell>
          <cell r="AB32">
            <v>0</v>
          </cell>
          <cell r="AC32">
            <v>109955.10924939471</v>
          </cell>
          <cell r="AD32">
            <v>0</v>
          </cell>
          <cell r="AE32">
            <v>0</v>
          </cell>
          <cell r="AF32">
            <v>0</v>
          </cell>
          <cell r="AG32">
            <v>159487.1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935355.98</v>
          </cell>
          <cell r="AU32">
            <v>472355.04143024597</v>
          </cell>
          <cell r="AV32">
            <v>159487.1</v>
          </cell>
          <cell r="AW32">
            <v>309619.35044939478</v>
          </cell>
          <cell r="AX32">
            <v>1567198.1214302462</v>
          </cell>
          <cell r="AY32">
            <v>1567198.1214302462</v>
          </cell>
          <cell r="AZ32">
            <v>4610</v>
          </cell>
          <cell r="BA32">
            <v>1018810</v>
          </cell>
          <cell r="BB32">
            <v>0</v>
          </cell>
          <cell r="BC32">
            <v>0</v>
          </cell>
          <cell r="BD32">
            <v>1567198.1214302462</v>
          </cell>
          <cell r="BE32">
            <v>1567198.1214302464</v>
          </cell>
          <cell r="BF32">
            <v>0</v>
          </cell>
          <cell r="BG32">
            <v>1018810</v>
          </cell>
          <cell r="BH32">
            <v>859322.9</v>
          </cell>
          <cell r="BI32">
            <v>1407711.0214302461</v>
          </cell>
          <cell r="BJ32">
            <v>6369.7331286436474</v>
          </cell>
          <cell r="BK32">
            <v>6139.1946054852315</v>
          </cell>
          <cell r="BL32">
            <v>3.7551916492830344E-2</v>
          </cell>
          <cell r="BM32">
            <v>0</v>
          </cell>
          <cell r="BN32">
            <v>0</v>
          </cell>
          <cell r="BO32">
            <v>1567198.1214302462</v>
          </cell>
        </row>
        <row r="33">
          <cell r="C33">
            <v>2063465</v>
          </cell>
          <cell r="D33" t="str">
            <v>St John's Upper Holloway CofE Primary School</v>
          </cell>
          <cell r="E33">
            <v>180</v>
          </cell>
          <cell r="F33">
            <v>180</v>
          </cell>
          <cell r="G33">
            <v>0</v>
          </cell>
          <cell r="H33">
            <v>761828.4</v>
          </cell>
          <cell r="I33">
            <v>0</v>
          </cell>
          <cell r="J33">
            <v>0</v>
          </cell>
          <cell r="K33">
            <v>50587.019999999968</v>
          </cell>
          <cell r="L33">
            <v>0</v>
          </cell>
          <cell r="M33">
            <v>87575.4</v>
          </cell>
          <cell r="N33">
            <v>0</v>
          </cell>
          <cell r="O33">
            <v>3084.7072625698302</v>
          </cell>
          <cell r="P33">
            <v>21425.63128491621</v>
          </cell>
          <cell r="Q33">
            <v>22302.422346368723</v>
          </cell>
          <cell r="R33">
            <v>6366.1977653631238</v>
          </cell>
          <cell r="S33">
            <v>17207.235754189991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26186.680519480549</v>
          </cell>
          <cell r="AB33">
            <v>0</v>
          </cell>
          <cell r="AC33">
            <v>84383.729230901386</v>
          </cell>
          <cell r="AD33">
            <v>0</v>
          </cell>
          <cell r="AE33">
            <v>4784.5979999999945</v>
          </cell>
          <cell r="AF33">
            <v>0</v>
          </cell>
          <cell r="AG33">
            <v>159487.1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761828.4</v>
          </cell>
          <cell r="AU33">
            <v>323903.62216378975</v>
          </cell>
          <cell r="AV33">
            <v>159487.1</v>
          </cell>
          <cell r="AW33">
            <v>221636.70143090139</v>
          </cell>
          <cell r="AX33">
            <v>1245219.1221637898</v>
          </cell>
          <cell r="AY33">
            <v>1245219.1221637898</v>
          </cell>
          <cell r="AZ33">
            <v>4610</v>
          </cell>
          <cell r="BA33">
            <v>829800</v>
          </cell>
          <cell r="BB33">
            <v>0</v>
          </cell>
          <cell r="BC33">
            <v>0</v>
          </cell>
          <cell r="BD33">
            <v>1245219.1221637898</v>
          </cell>
          <cell r="BE33">
            <v>1245219.12216379</v>
          </cell>
          <cell r="BF33">
            <v>0</v>
          </cell>
          <cell r="BG33">
            <v>829800</v>
          </cell>
          <cell r="BH33">
            <v>670312.9</v>
          </cell>
          <cell r="BI33">
            <v>1085732.0221637897</v>
          </cell>
          <cell r="BJ33">
            <v>6031.8445675766097</v>
          </cell>
          <cell r="BK33">
            <v>5882.0075078212285</v>
          </cell>
          <cell r="BL33">
            <v>2.5473796073219025E-2</v>
          </cell>
          <cell r="BM33">
            <v>0</v>
          </cell>
          <cell r="BN33">
            <v>0</v>
          </cell>
          <cell r="BO33">
            <v>1245219.1221637898</v>
          </cell>
        </row>
        <row r="34">
          <cell r="C34">
            <v>2063471</v>
          </cell>
          <cell r="D34" t="str">
            <v>St John's Highbury Vale CofE Primary School</v>
          </cell>
          <cell r="E34">
            <v>201</v>
          </cell>
          <cell r="F34">
            <v>201</v>
          </cell>
          <cell r="G34">
            <v>0</v>
          </cell>
          <cell r="H34">
            <v>850708.38</v>
          </cell>
          <cell r="I34">
            <v>0</v>
          </cell>
          <cell r="J34">
            <v>0</v>
          </cell>
          <cell r="K34">
            <v>30817.380000000005</v>
          </cell>
          <cell r="L34">
            <v>0</v>
          </cell>
          <cell r="M34">
            <v>61302.780000000086</v>
          </cell>
          <cell r="N34">
            <v>0</v>
          </cell>
          <cell r="O34">
            <v>12828.02000000001</v>
          </cell>
          <cell r="P34">
            <v>10146.000000000029</v>
          </cell>
          <cell r="Q34">
            <v>2112.2399999999984</v>
          </cell>
          <cell r="R34">
            <v>11510.600000000006</v>
          </cell>
          <cell r="S34">
            <v>9166.9500000000007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14813.276842105286</v>
          </cell>
          <cell r="AB34">
            <v>0</v>
          </cell>
          <cell r="AC34">
            <v>83946.800243902428</v>
          </cell>
          <cell r="AD34">
            <v>0</v>
          </cell>
          <cell r="AE34">
            <v>17019.498599999948</v>
          </cell>
          <cell r="AF34">
            <v>0</v>
          </cell>
          <cell r="AG34">
            <v>159487.1</v>
          </cell>
          <cell r="AH34">
            <v>0</v>
          </cell>
          <cell r="AI34">
            <v>0</v>
          </cell>
          <cell r="AJ34">
            <v>0</v>
          </cell>
          <cell r="AK34">
            <v>3190.5279999999998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850708.38</v>
          </cell>
          <cell r="AU34">
            <v>253663.54568600783</v>
          </cell>
          <cell r="AV34">
            <v>162677.628</v>
          </cell>
          <cell r="AW34">
            <v>195255.87984390251</v>
          </cell>
          <cell r="AX34">
            <v>1267049.5536860079</v>
          </cell>
          <cell r="AY34">
            <v>1263859.0256860079</v>
          </cell>
          <cell r="AZ34">
            <v>4610</v>
          </cell>
          <cell r="BA34">
            <v>926610</v>
          </cell>
          <cell r="BB34">
            <v>0</v>
          </cell>
          <cell r="BC34">
            <v>0</v>
          </cell>
          <cell r="BD34">
            <v>1267049.5536860079</v>
          </cell>
          <cell r="BE34">
            <v>1267049.5536860079</v>
          </cell>
          <cell r="BF34">
            <v>0</v>
          </cell>
          <cell r="BG34">
            <v>929800.52800000005</v>
          </cell>
          <cell r="BH34">
            <v>767122.9</v>
          </cell>
          <cell r="BI34">
            <v>1104371.9256860078</v>
          </cell>
          <cell r="BJ34">
            <v>5494.387689980138</v>
          </cell>
          <cell r="BK34">
            <v>5352.0545273195876</v>
          </cell>
          <cell r="BL34">
            <v>2.6594116695562449E-2</v>
          </cell>
          <cell r="BM34">
            <v>0</v>
          </cell>
          <cell r="BN34">
            <v>0</v>
          </cell>
          <cell r="BO34">
            <v>1267049.5536860079</v>
          </cell>
        </row>
        <row r="35">
          <cell r="C35">
            <v>2063483</v>
          </cell>
          <cell r="D35" t="str">
            <v>St Joseph's Catholic Primary School</v>
          </cell>
          <cell r="E35">
            <v>379</v>
          </cell>
          <cell r="F35">
            <v>379</v>
          </cell>
          <cell r="G35">
            <v>0</v>
          </cell>
          <cell r="H35">
            <v>1604072.02</v>
          </cell>
          <cell r="I35">
            <v>0</v>
          </cell>
          <cell r="J35">
            <v>0</v>
          </cell>
          <cell r="K35">
            <v>69193.739999999932</v>
          </cell>
          <cell r="L35">
            <v>0</v>
          </cell>
          <cell r="M35">
            <v>123578.61999999982</v>
          </cell>
          <cell r="N35">
            <v>0</v>
          </cell>
          <cell r="O35">
            <v>7269.8015343915358</v>
          </cell>
          <cell r="P35">
            <v>28823.050264550282</v>
          </cell>
          <cell r="Q35">
            <v>37061.988888888853</v>
          </cell>
          <cell r="R35">
            <v>19042.734682539682</v>
          </cell>
          <cell r="S35">
            <v>37990.298253968249</v>
          </cell>
          <cell r="T35">
            <v>4045.3236772486684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26778.366697247824</v>
          </cell>
          <cell r="AB35">
            <v>0</v>
          </cell>
          <cell r="AC35">
            <v>76129.700912676402</v>
          </cell>
          <cell r="AD35">
            <v>0</v>
          </cell>
          <cell r="AE35">
            <v>0</v>
          </cell>
          <cell r="AF35">
            <v>0</v>
          </cell>
          <cell r="AG35">
            <v>159487.1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1604072.02</v>
          </cell>
          <cell r="AU35">
            <v>429913.62491151132</v>
          </cell>
          <cell r="AV35">
            <v>159487.1</v>
          </cell>
          <cell r="AW35">
            <v>291537.41451267625</v>
          </cell>
          <cell r="AX35">
            <v>2193472.7449115114</v>
          </cell>
          <cell r="AY35">
            <v>2193472.7449115114</v>
          </cell>
          <cell r="AZ35">
            <v>4610</v>
          </cell>
          <cell r="BA35">
            <v>1747190</v>
          </cell>
          <cell r="BB35">
            <v>0</v>
          </cell>
          <cell r="BC35">
            <v>0</v>
          </cell>
          <cell r="BD35">
            <v>2193472.7449115114</v>
          </cell>
          <cell r="BE35">
            <v>2193472.7449115114</v>
          </cell>
          <cell r="BF35">
            <v>0</v>
          </cell>
          <cell r="BG35">
            <v>1747190</v>
          </cell>
          <cell r="BH35">
            <v>1587702.9</v>
          </cell>
          <cell r="BI35">
            <v>2033985.6449115113</v>
          </cell>
          <cell r="BJ35">
            <v>5366.7167411913224</v>
          </cell>
          <cell r="BK35">
            <v>5201.5818959568733</v>
          </cell>
          <cell r="BL35">
            <v>3.1747043214451057E-2</v>
          </cell>
          <cell r="BM35">
            <v>0</v>
          </cell>
          <cell r="BN35">
            <v>0</v>
          </cell>
          <cell r="BO35">
            <v>2193472.7449115114</v>
          </cell>
        </row>
        <row r="36">
          <cell r="C36">
            <v>2063488</v>
          </cell>
          <cell r="D36" t="str">
            <v>St Jude and St Paul's CofE Primary School</v>
          </cell>
          <cell r="E36">
            <v>125</v>
          </cell>
          <cell r="F36">
            <v>125</v>
          </cell>
          <cell r="G36">
            <v>0</v>
          </cell>
          <cell r="H36">
            <v>529047.5</v>
          </cell>
          <cell r="I36">
            <v>0</v>
          </cell>
          <cell r="J36">
            <v>0</v>
          </cell>
          <cell r="K36">
            <v>37794.9</v>
          </cell>
          <cell r="L36">
            <v>0</v>
          </cell>
          <cell r="M36">
            <v>63248.899999999994</v>
          </cell>
          <cell r="N36">
            <v>0</v>
          </cell>
          <cell r="O36">
            <v>3904.1800000000003</v>
          </cell>
          <cell r="P36">
            <v>2029.1999999999998</v>
          </cell>
          <cell r="Q36">
            <v>528.05999999999995</v>
          </cell>
          <cell r="R36">
            <v>32229.68</v>
          </cell>
          <cell r="S36">
            <v>20167.29</v>
          </cell>
          <cell r="T36">
            <v>4841.58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8595.3459821428551</v>
          </cell>
          <cell r="AB36">
            <v>0</v>
          </cell>
          <cell r="AC36">
            <v>90141.91831254329</v>
          </cell>
          <cell r="AD36">
            <v>0</v>
          </cell>
          <cell r="AE36">
            <v>0</v>
          </cell>
          <cell r="AF36">
            <v>0</v>
          </cell>
          <cell r="AG36">
            <v>159487.1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529047.5</v>
          </cell>
          <cell r="AU36">
            <v>263481.05429468612</v>
          </cell>
          <cell r="AV36">
            <v>159487.1</v>
          </cell>
          <cell r="AW36">
            <v>191257.55631254331</v>
          </cell>
          <cell r="AX36">
            <v>952015.65429468604</v>
          </cell>
          <cell r="AY36">
            <v>952015.65429468604</v>
          </cell>
          <cell r="AZ36">
            <v>4610</v>
          </cell>
          <cell r="BA36">
            <v>576250</v>
          </cell>
          <cell r="BB36">
            <v>0</v>
          </cell>
          <cell r="BC36">
            <v>0</v>
          </cell>
          <cell r="BD36">
            <v>952015.65429468604</v>
          </cell>
          <cell r="BE36">
            <v>952015.65429468628</v>
          </cell>
          <cell r="BF36">
            <v>0</v>
          </cell>
          <cell r="BG36">
            <v>576250</v>
          </cell>
          <cell r="BH36">
            <v>416762.9</v>
          </cell>
          <cell r="BI36">
            <v>792528.55429468607</v>
          </cell>
          <cell r="BJ36">
            <v>6340.2284343574884</v>
          </cell>
          <cell r="BK36">
            <v>6017.8305317829454</v>
          </cell>
          <cell r="BL36">
            <v>5.3573775610963215E-2</v>
          </cell>
          <cell r="BM36">
            <v>0</v>
          </cell>
          <cell r="BN36">
            <v>0</v>
          </cell>
          <cell r="BO36">
            <v>952015.65429468604</v>
          </cell>
        </row>
        <row r="37">
          <cell r="C37">
            <v>2063495</v>
          </cell>
          <cell r="D37" t="str">
            <v>St Luke's CofE Primary School</v>
          </cell>
          <cell r="E37">
            <v>195</v>
          </cell>
          <cell r="F37">
            <v>195</v>
          </cell>
          <cell r="G37">
            <v>0</v>
          </cell>
          <cell r="H37">
            <v>825314.1</v>
          </cell>
          <cell r="I37">
            <v>0</v>
          </cell>
          <cell r="J37">
            <v>0</v>
          </cell>
          <cell r="K37">
            <v>50587.01999999999</v>
          </cell>
          <cell r="L37">
            <v>0</v>
          </cell>
          <cell r="M37">
            <v>89521.520000000033</v>
          </cell>
          <cell r="N37">
            <v>0</v>
          </cell>
          <cell r="O37">
            <v>1673.2200000000016</v>
          </cell>
          <cell r="P37">
            <v>8116.7999999999947</v>
          </cell>
          <cell r="Q37">
            <v>26402.999999999956</v>
          </cell>
          <cell r="R37">
            <v>32805.209999999963</v>
          </cell>
          <cell r="S37">
            <v>31167.630000000056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29540.572807017546</v>
          </cell>
          <cell r="AB37">
            <v>0</v>
          </cell>
          <cell r="AC37">
            <v>84066.254798678565</v>
          </cell>
          <cell r="AD37">
            <v>0</v>
          </cell>
          <cell r="AE37">
            <v>2620.1370000000024</v>
          </cell>
          <cell r="AF37">
            <v>0</v>
          </cell>
          <cell r="AG37">
            <v>159487.1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825314.1</v>
          </cell>
          <cell r="AU37">
            <v>356501.36460569612</v>
          </cell>
          <cell r="AV37">
            <v>159487.1</v>
          </cell>
          <cell r="AW37">
            <v>225777.95119867858</v>
          </cell>
          <cell r="AX37">
            <v>1341302.5646056961</v>
          </cell>
          <cell r="AY37">
            <v>1341302.5646056961</v>
          </cell>
          <cell r="AZ37">
            <v>4610</v>
          </cell>
          <cell r="BA37">
            <v>898950</v>
          </cell>
          <cell r="BB37">
            <v>0</v>
          </cell>
          <cell r="BC37">
            <v>0</v>
          </cell>
          <cell r="BD37">
            <v>1341302.5646056961</v>
          </cell>
          <cell r="BE37">
            <v>1341302.5646056961</v>
          </cell>
          <cell r="BF37">
            <v>0</v>
          </cell>
          <cell r="BG37">
            <v>898950</v>
          </cell>
          <cell r="BH37">
            <v>739462.9</v>
          </cell>
          <cell r="BI37">
            <v>1181815.464605696</v>
          </cell>
          <cell r="BJ37">
            <v>6060.5921261830563</v>
          </cell>
          <cell r="BK37">
            <v>5888.8677599999983</v>
          </cell>
          <cell r="BL37">
            <v>2.9160846054226568E-2</v>
          </cell>
          <cell r="BM37">
            <v>0</v>
          </cell>
          <cell r="BN37">
            <v>0</v>
          </cell>
          <cell r="BO37">
            <v>1341302.5646056961</v>
          </cell>
        </row>
        <row r="38">
          <cell r="C38">
            <v>2063501</v>
          </cell>
          <cell r="D38" t="str">
            <v>St Mark's CofE Primary School</v>
          </cell>
          <cell r="E38">
            <v>190</v>
          </cell>
          <cell r="F38">
            <v>190</v>
          </cell>
          <cell r="G38">
            <v>0</v>
          </cell>
          <cell r="H38">
            <v>804152.20000000007</v>
          </cell>
          <cell r="I38">
            <v>0</v>
          </cell>
          <cell r="J38">
            <v>0</v>
          </cell>
          <cell r="K38">
            <v>59308.92000000002</v>
          </cell>
          <cell r="L38">
            <v>0</v>
          </cell>
          <cell r="M38">
            <v>101198.24000000006</v>
          </cell>
          <cell r="N38">
            <v>0</v>
          </cell>
          <cell r="O38">
            <v>10039.319999999982</v>
          </cell>
          <cell r="P38">
            <v>20292.000000000029</v>
          </cell>
          <cell r="Q38">
            <v>17425.980000000021</v>
          </cell>
          <cell r="R38">
            <v>11510.600000000019</v>
          </cell>
          <cell r="S38">
            <v>20778.420000000042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19122.300624999996</v>
          </cell>
          <cell r="AB38">
            <v>0</v>
          </cell>
          <cell r="AC38">
            <v>94676.586430351701</v>
          </cell>
          <cell r="AD38">
            <v>0</v>
          </cell>
          <cell r="AE38">
            <v>0</v>
          </cell>
          <cell r="AF38">
            <v>0</v>
          </cell>
          <cell r="AG38">
            <v>159487.1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804152.20000000007</v>
          </cell>
          <cell r="AU38">
            <v>354352.36705535185</v>
          </cell>
          <cell r="AV38">
            <v>159487.1</v>
          </cell>
          <cell r="AW38">
            <v>248793.27703035178</v>
          </cell>
          <cell r="AX38">
            <v>1317991.6670553521</v>
          </cell>
          <cell r="AY38">
            <v>1317991.6670553521</v>
          </cell>
          <cell r="AZ38">
            <v>4610</v>
          </cell>
          <cell r="BA38">
            <v>875900</v>
          </cell>
          <cell r="BB38">
            <v>0</v>
          </cell>
          <cell r="BC38">
            <v>0</v>
          </cell>
          <cell r="BD38">
            <v>1317991.6670553521</v>
          </cell>
          <cell r="BE38">
            <v>1317991.6670553519</v>
          </cell>
          <cell r="BF38">
            <v>0</v>
          </cell>
          <cell r="BG38">
            <v>875900</v>
          </cell>
          <cell r="BH38">
            <v>716412.9</v>
          </cell>
          <cell r="BI38">
            <v>1158504.567055352</v>
          </cell>
          <cell r="BJ38">
            <v>6097.3924581860638</v>
          </cell>
          <cell r="BK38">
            <v>5849.447811794872</v>
          </cell>
          <cell r="BL38">
            <v>4.2387701261516392E-2</v>
          </cell>
          <cell r="BM38">
            <v>0</v>
          </cell>
          <cell r="BN38">
            <v>0</v>
          </cell>
          <cell r="BO38">
            <v>1317991.6670553521</v>
          </cell>
        </row>
        <row r="39">
          <cell r="C39">
            <v>2063527</v>
          </cell>
          <cell r="D39" t="str">
            <v>St Mary's CofE Primary School</v>
          </cell>
          <cell r="E39">
            <v>155</v>
          </cell>
          <cell r="F39">
            <v>155</v>
          </cell>
          <cell r="G39">
            <v>0</v>
          </cell>
          <cell r="H39">
            <v>656018.9</v>
          </cell>
          <cell r="I39">
            <v>0</v>
          </cell>
          <cell r="J39">
            <v>0</v>
          </cell>
          <cell r="K39">
            <v>43609.500000000051</v>
          </cell>
          <cell r="L39">
            <v>0</v>
          </cell>
          <cell r="M39">
            <v>89521.51999999996</v>
          </cell>
          <cell r="N39">
            <v>0</v>
          </cell>
          <cell r="O39">
            <v>10318.190000000008</v>
          </cell>
          <cell r="P39">
            <v>3043.8000000000025</v>
          </cell>
          <cell r="Q39">
            <v>8448.9600000000064</v>
          </cell>
          <cell r="R39">
            <v>16690.369999999966</v>
          </cell>
          <cell r="S39">
            <v>17111.640000000039</v>
          </cell>
          <cell r="T39">
            <v>25014.829999999998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17426.593430656889</v>
          </cell>
          <cell r="AB39">
            <v>0</v>
          </cell>
          <cell r="AC39">
            <v>70945.203296703243</v>
          </cell>
          <cell r="AD39">
            <v>0</v>
          </cell>
          <cell r="AE39">
            <v>3075.8130000000033</v>
          </cell>
          <cell r="AF39">
            <v>0</v>
          </cell>
          <cell r="AG39">
            <v>159487.1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656018.9</v>
          </cell>
          <cell r="AU39">
            <v>305206.41972736019</v>
          </cell>
          <cell r="AV39">
            <v>159487.1</v>
          </cell>
          <cell r="AW39">
            <v>199586.97649670325</v>
          </cell>
          <cell r="AX39">
            <v>1120712.4197273604</v>
          </cell>
          <cell r="AY39">
            <v>1120712.4197273604</v>
          </cell>
          <cell r="AZ39">
            <v>4610</v>
          </cell>
          <cell r="BA39">
            <v>714550</v>
          </cell>
          <cell r="BB39">
            <v>0</v>
          </cell>
          <cell r="BC39">
            <v>0</v>
          </cell>
          <cell r="BD39">
            <v>1120712.4197273604</v>
          </cell>
          <cell r="BE39">
            <v>1120712.4197273601</v>
          </cell>
          <cell r="BF39">
            <v>0</v>
          </cell>
          <cell r="BG39">
            <v>714550</v>
          </cell>
          <cell r="BH39">
            <v>555062.9</v>
          </cell>
          <cell r="BI39">
            <v>961225.31972736039</v>
          </cell>
          <cell r="BJ39">
            <v>6201.4536756603893</v>
          </cell>
          <cell r="BK39">
            <v>6055.9525131578948</v>
          </cell>
          <cell r="BL39">
            <v>2.4026139931969587E-2</v>
          </cell>
          <cell r="BM39">
            <v>0</v>
          </cell>
          <cell r="BN39">
            <v>0</v>
          </cell>
          <cell r="BO39">
            <v>1120712.4197273604</v>
          </cell>
        </row>
        <row r="40">
          <cell r="C40">
            <v>2063575</v>
          </cell>
          <cell r="D40" t="str">
            <v>St Peter and St Paul Catholic Primary School</v>
          </cell>
          <cell r="E40">
            <v>179</v>
          </cell>
          <cell r="F40">
            <v>179</v>
          </cell>
          <cell r="G40">
            <v>0</v>
          </cell>
          <cell r="H40">
            <v>757596.02</v>
          </cell>
          <cell r="I40">
            <v>0</v>
          </cell>
          <cell r="J40">
            <v>0</v>
          </cell>
          <cell r="K40">
            <v>59890.380000000026</v>
          </cell>
          <cell r="L40">
            <v>0</v>
          </cell>
          <cell r="M40">
            <v>105090.48000000008</v>
          </cell>
          <cell r="N40">
            <v>0</v>
          </cell>
          <cell r="O40">
            <v>5577.4</v>
          </cell>
          <cell r="P40">
            <v>8455.0000000000164</v>
          </cell>
          <cell r="Q40">
            <v>10561.199999999999</v>
          </cell>
          <cell r="R40">
            <v>16690.37000000005</v>
          </cell>
          <cell r="S40">
            <v>44001.359999999957</v>
          </cell>
          <cell r="T40">
            <v>1613.86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25064.654000000002</v>
          </cell>
          <cell r="AB40">
            <v>0</v>
          </cell>
          <cell r="AC40">
            <v>83637.147596153853</v>
          </cell>
          <cell r="AD40">
            <v>0</v>
          </cell>
          <cell r="AE40">
            <v>16244.849400000056</v>
          </cell>
          <cell r="AF40">
            <v>0</v>
          </cell>
          <cell r="AG40">
            <v>159487.1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757596.02</v>
          </cell>
          <cell r="AU40">
            <v>376826.70099615405</v>
          </cell>
          <cell r="AV40">
            <v>159487.1</v>
          </cell>
          <cell r="AW40">
            <v>238378.67119615394</v>
          </cell>
          <cell r="AX40">
            <v>1293909.8209961541</v>
          </cell>
          <cell r="AY40">
            <v>1293909.8209961541</v>
          </cell>
          <cell r="AZ40">
            <v>4610</v>
          </cell>
          <cell r="BA40">
            <v>825190</v>
          </cell>
          <cell r="BB40">
            <v>0</v>
          </cell>
          <cell r="BC40">
            <v>0</v>
          </cell>
          <cell r="BD40">
            <v>1293909.8209961541</v>
          </cell>
          <cell r="BE40">
            <v>1293909.8209961539</v>
          </cell>
          <cell r="BF40">
            <v>0</v>
          </cell>
          <cell r="BG40">
            <v>825190</v>
          </cell>
          <cell r="BH40">
            <v>665702.9</v>
          </cell>
          <cell r="BI40">
            <v>1134422.720996154</v>
          </cell>
          <cell r="BJ40">
            <v>6337.557100537173</v>
          </cell>
          <cell r="BK40">
            <v>6034.7976239361697</v>
          </cell>
          <cell r="BL40">
            <v>5.0168952708563218E-2</v>
          </cell>
          <cell r="BM40">
            <v>0</v>
          </cell>
          <cell r="BN40">
            <v>0</v>
          </cell>
          <cell r="BO40">
            <v>1293909.8209961541</v>
          </cell>
        </row>
        <row r="41">
          <cell r="C41">
            <v>2063606</v>
          </cell>
          <cell r="D41" t="str">
            <v>St Andrew's (Barnsbury) Church of England Primary School</v>
          </cell>
          <cell r="E41">
            <v>172</v>
          </cell>
          <cell r="F41">
            <v>172</v>
          </cell>
          <cell r="G41">
            <v>0</v>
          </cell>
          <cell r="H41">
            <v>727969.36</v>
          </cell>
          <cell r="I41">
            <v>0</v>
          </cell>
          <cell r="J41">
            <v>0</v>
          </cell>
          <cell r="K41">
            <v>60471.84000000004</v>
          </cell>
          <cell r="L41">
            <v>0</v>
          </cell>
          <cell r="M41">
            <v>101198.24000000005</v>
          </cell>
          <cell r="N41">
            <v>0</v>
          </cell>
          <cell r="O41">
            <v>2230.9599999999982</v>
          </cell>
          <cell r="P41">
            <v>9131.4000000000287</v>
          </cell>
          <cell r="Q41">
            <v>15841.800000000017</v>
          </cell>
          <cell r="R41">
            <v>9784.010000000002</v>
          </cell>
          <cell r="S41">
            <v>35445.539999999957</v>
          </cell>
          <cell r="T41">
            <v>12103.949999999999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24084.471999999998</v>
          </cell>
          <cell r="AB41">
            <v>0</v>
          </cell>
          <cell r="AC41">
            <v>68726.203200591466</v>
          </cell>
          <cell r="AD41">
            <v>0</v>
          </cell>
          <cell r="AE41">
            <v>6470.5992000000033</v>
          </cell>
          <cell r="AF41">
            <v>0</v>
          </cell>
          <cell r="AG41">
            <v>159487.1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727969.36</v>
          </cell>
          <cell r="AU41">
            <v>345489.01440059155</v>
          </cell>
          <cell r="AV41">
            <v>159487.1</v>
          </cell>
          <cell r="AW41">
            <v>219801.27900059154</v>
          </cell>
          <cell r="AX41">
            <v>1232945.4744005916</v>
          </cell>
          <cell r="AY41">
            <v>1232945.4744005916</v>
          </cell>
          <cell r="AZ41">
            <v>4610</v>
          </cell>
          <cell r="BA41">
            <v>792920</v>
          </cell>
          <cell r="BB41">
            <v>0</v>
          </cell>
          <cell r="BC41">
            <v>0</v>
          </cell>
          <cell r="BD41">
            <v>1232945.4744005916</v>
          </cell>
          <cell r="BE41">
            <v>1232945.4744005916</v>
          </cell>
          <cell r="BF41">
            <v>0</v>
          </cell>
          <cell r="BG41">
            <v>792920</v>
          </cell>
          <cell r="BH41">
            <v>633432.9</v>
          </cell>
          <cell r="BI41">
            <v>1073458.3744005915</v>
          </cell>
          <cell r="BJ41">
            <v>6241.037060468555</v>
          </cell>
          <cell r="BK41">
            <v>5911.873981215469</v>
          </cell>
          <cell r="BL41">
            <v>5.5678297659756723E-2</v>
          </cell>
          <cell r="BM41">
            <v>0</v>
          </cell>
          <cell r="BN41">
            <v>0</v>
          </cell>
          <cell r="BO41">
            <v>1232945.4744005916</v>
          </cell>
        </row>
        <row r="42">
          <cell r="C42">
            <v>2063631</v>
          </cell>
          <cell r="D42" t="str">
            <v>St Joan of Arc RC Primary School</v>
          </cell>
          <cell r="E42">
            <v>390</v>
          </cell>
          <cell r="F42">
            <v>390</v>
          </cell>
          <cell r="G42">
            <v>0</v>
          </cell>
          <cell r="H42">
            <v>1650628.2</v>
          </cell>
          <cell r="I42">
            <v>0</v>
          </cell>
          <cell r="J42">
            <v>0</v>
          </cell>
          <cell r="K42">
            <v>65123.51999999996</v>
          </cell>
          <cell r="L42">
            <v>0</v>
          </cell>
          <cell r="M42">
            <v>111901.90000000004</v>
          </cell>
          <cell r="N42">
            <v>0</v>
          </cell>
          <cell r="O42">
            <v>16174.46000000003</v>
          </cell>
          <cell r="P42">
            <v>25703.200000000019</v>
          </cell>
          <cell r="Q42">
            <v>8977.02</v>
          </cell>
          <cell r="R42">
            <v>40287.099999999882</v>
          </cell>
          <cell r="S42">
            <v>17722.770000000011</v>
          </cell>
          <cell r="T42">
            <v>6455.4399999999951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63328.02379518059</v>
          </cell>
          <cell r="AB42">
            <v>0</v>
          </cell>
          <cell r="AC42">
            <v>226288.02801309343</v>
          </cell>
          <cell r="AD42">
            <v>0</v>
          </cell>
          <cell r="AE42">
            <v>0</v>
          </cell>
          <cell r="AF42">
            <v>0</v>
          </cell>
          <cell r="AG42">
            <v>159487.1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1650628.2</v>
          </cell>
          <cell r="AU42">
            <v>581961.46180827392</v>
          </cell>
          <cell r="AV42">
            <v>159487.1</v>
          </cell>
          <cell r="AW42">
            <v>433630.57021309342</v>
          </cell>
          <cell r="AX42">
            <v>2392076.7618082738</v>
          </cell>
          <cell r="AY42">
            <v>2392076.7618082738</v>
          </cell>
          <cell r="AZ42">
            <v>4610</v>
          </cell>
          <cell r="BA42">
            <v>1797900</v>
          </cell>
          <cell r="BB42">
            <v>0</v>
          </cell>
          <cell r="BC42">
            <v>0</v>
          </cell>
          <cell r="BD42">
            <v>2392076.7618082738</v>
          </cell>
          <cell r="BE42">
            <v>2392076.7618082738</v>
          </cell>
          <cell r="BF42">
            <v>0</v>
          </cell>
          <cell r="BG42">
            <v>1797900</v>
          </cell>
          <cell r="BH42">
            <v>1638412.9</v>
          </cell>
          <cell r="BI42">
            <v>2232589.6618082738</v>
          </cell>
          <cell r="BJ42">
            <v>5724.5888764314714</v>
          </cell>
          <cell r="BK42">
            <v>5653.9178267002517</v>
          </cell>
          <cell r="BL42">
            <v>1.2499482995221533E-2</v>
          </cell>
          <cell r="BM42">
            <v>0</v>
          </cell>
          <cell r="BN42">
            <v>0</v>
          </cell>
          <cell r="BO42">
            <v>2392076.7618082738</v>
          </cell>
        </row>
        <row r="43">
          <cell r="C43">
            <v>2063633</v>
          </cell>
          <cell r="D43" t="str">
            <v>Christ The King Catholic Primary School</v>
          </cell>
          <cell r="E43">
            <v>243</v>
          </cell>
          <cell r="F43">
            <v>243</v>
          </cell>
          <cell r="G43">
            <v>0</v>
          </cell>
          <cell r="H43">
            <v>1028468.3400000001</v>
          </cell>
          <cell r="I43">
            <v>0</v>
          </cell>
          <cell r="J43">
            <v>0</v>
          </cell>
          <cell r="K43">
            <v>84893.160000000033</v>
          </cell>
          <cell r="L43">
            <v>0</v>
          </cell>
          <cell r="M43">
            <v>145959.00000000003</v>
          </cell>
          <cell r="N43">
            <v>0</v>
          </cell>
          <cell r="O43">
            <v>1115.4799999999973</v>
          </cell>
          <cell r="P43">
            <v>20292.000000000036</v>
          </cell>
          <cell r="Q43">
            <v>26931.060000000056</v>
          </cell>
          <cell r="R43">
            <v>37409.449999999939</v>
          </cell>
          <cell r="S43">
            <v>30556.5</v>
          </cell>
          <cell r="T43">
            <v>2420.7900000000036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43143.417559808528</v>
          </cell>
          <cell r="AB43">
            <v>0</v>
          </cell>
          <cell r="AC43">
            <v>109329.25877505487</v>
          </cell>
          <cell r="AD43">
            <v>0</v>
          </cell>
          <cell r="AE43">
            <v>0</v>
          </cell>
          <cell r="AF43">
            <v>0</v>
          </cell>
          <cell r="AG43">
            <v>159487.1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1028468.3400000001</v>
          </cell>
          <cell r="AU43">
            <v>502050.11633486353</v>
          </cell>
          <cell r="AV43">
            <v>159487.1</v>
          </cell>
          <cell r="AW43">
            <v>321089.4563750549</v>
          </cell>
          <cell r="AX43">
            <v>1690005.5563348636</v>
          </cell>
          <cell r="AY43">
            <v>1690005.5563348636</v>
          </cell>
          <cell r="AZ43">
            <v>4610</v>
          </cell>
          <cell r="BA43">
            <v>1120230</v>
          </cell>
          <cell r="BB43">
            <v>0</v>
          </cell>
          <cell r="BC43">
            <v>0</v>
          </cell>
          <cell r="BD43">
            <v>1690005.5563348636</v>
          </cell>
          <cell r="BE43">
            <v>1690005.5563348636</v>
          </cell>
          <cell r="BF43">
            <v>0</v>
          </cell>
          <cell r="BG43">
            <v>1120230</v>
          </cell>
          <cell r="BH43">
            <v>960742.9</v>
          </cell>
          <cell r="BI43">
            <v>1530518.4563348636</v>
          </cell>
          <cell r="BJ43">
            <v>6298.429861460344</v>
          </cell>
          <cell r="BK43">
            <v>6133.1080974358965</v>
          </cell>
          <cell r="BL43">
            <v>2.6955625336778997E-2</v>
          </cell>
          <cell r="BM43">
            <v>0</v>
          </cell>
          <cell r="BN43">
            <v>0</v>
          </cell>
          <cell r="BO43">
            <v>1690005.5563348636</v>
          </cell>
        </row>
        <row r="44">
          <cell r="C44">
            <v>2063643</v>
          </cell>
          <cell r="D44" t="str">
            <v>Blessed Sacrament RC Primary School</v>
          </cell>
          <cell r="E44">
            <v>76</v>
          </cell>
          <cell r="F44">
            <v>76</v>
          </cell>
          <cell r="G44">
            <v>0</v>
          </cell>
          <cell r="H44">
            <v>321660.88</v>
          </cell>
          <cell r="I44">
            <v>0</v>
          </cell>
          <cell r="J44">
            <v>0</v>
          </cell>
          <cell r="K44">
            <v>25584.24000000002</v>
          </cell>
          <cell r="L44">
            <v>0</v>
          </cell>
          <cell r="M44">
            <v>44760.76</v>
          </cell>
          <cell r="N44">
            <v>0</v>
          </cell>
          <cell r="O44">
            <v>278.86999999999989</v>
          </cell>
          <cell r="P44">
            <v>5411.200000000008</v>
          </cell>
          <cell r="Q44">
            <v>6864.7799999999852</v>
          </cell>
          <cell r="R44">
            <v>5755.2999999999965</v>
          </cell>
          <cell r="S44">
            <v>12222.599999999993</v>
          </cell>
          <cell r="T44">
            <v>12910.880000000019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10641.976000000001</v>
          </cell>
          <cell r="AB44">
            <v>0</v>
          </cell>
          <cell r="AC44">
            <v>41367.711136363636</v>
          </cell>
          <cell r="AD44">
            <v>0</v>
          </cell>
          <cell r="AE44">
            <v>3918.8136000000145</v>
          </cell>
          <cell r="AF44">
            <v>0</v>
          </cell>
          <cell r="AG44">
            <v>159487.1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321660.88</v>
          </cell>
          <cell r="AU44">
            <v>169717.13073636367</v>
          </cell>
          <cell r="AV44">
            <v>159487.1</v>
          </cell>
          <cell r="AW44">
            <v>111852.81013636365</v>
          </cell>
          <cell r="AX44">
            <v>650865.11073636368</v>
          </cell>
          <cell r="AY44">
            <v>650865.11073636368</v>
          </cell>
          <cell r="AZ44">
            <v>4610</v>
          </cell>
          <cell r="BA44">
            <v>350360</v>
          </cell>
          <cell r="BB44">
            <v>0</v>
          </cell>
          <cell r="BC44">
            <v>0</v>
          </cell>
          <cell r="BD44">
            <v>650865.11073636368</v>
          </cell>
          <cell r="BE44">
            <v>650865.11073636357</v>
          </cell>
          <cell r="BF44">
            <v>0</v>
          </cell>
          <cell r="BG44">
            <v>350360</v>
          </cell>
          <cell r="BH44">
            <v>190872.9</v>
          </cell>
          <cell r="BI44">
            <v>491378.01073636371</v>
          </cell>
          <cell r="BJ44">
            <v>6465.5001412679439</v>
          </cell>
          <cell r="BK44">
            <v>6290.2681344086031</v>
          </cell>
          <cell r="BL44">
            <v>2.7857637085579614E-2</v>
          </cell>
          <cell r="BM44">
            <v>0</v>
          </cell>
          <cell r="BN44">
            <v>0</v>
          </cell>
          <cell r="BO44">
            <v>650865.11073636368</v>
          </cell>
        </row>
        <row r="45">
          <cell r="C45">
            <v>2064112</v>
          </cell>
          <cell r="D45" t="str">
            <v>Beacon High</v>
          </cell>
          <cell r="E45">
            <v>415</v>
          </cell>
          <cell r="F45">
            <v>0</v>
          </cell>
          <cell r="G45">
            <v>415</v>
          </cell>
          <cell r="H45">
            <v>0</v>
          </cell>
          <cell r="I45">
            <v>1494860</v>
          </cell>
          <cell r="J45">
            <v>1113981</v>
          </cell>
          <cell r="K45">
            <v>0</v>
          </cell>
          <cell r="L45">
            <v>153505.44</v>
          </cell>
          <cell r="M45">
            <v>0</v>
          </cell>
          <cell r="N45">
            <v>421501.04000000015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12537.470772946859</v>
          </cell>
          <cell r="V45">
            <v>30511.521739130465</v>
          </cell>
          <cell r="W45">
            <v>59203.057971014387</v>
          </cell>
          <cell r="X45">
            <v>85360.888888888861</v>
          </cell>
          <cell r="Y45">
            <v>84504.104347825894</v>
          </cell>
          <cell r="Z45">
            <v>20233.776086956517</v>
          </cell>
          <cell r="AA45">
            <v>0</v>
          </cell>
          <cell r="AB45">
            <v>122255.8999999997</v>
          </cell>
          <cell r="AC45">
            <v>0</v>
          </cell>
          <cell r="AD45">
            <v>276390.20012794598</v>
          </cell>
          <cell r="AE45">
            <v>0</v>
          </cell>
          <cell r="AF45">
            <v>44791.060331719156</v>
          </cell>
          <cell r="AG45">
            <v>159487.1</v>
          </cell>
          <cell r="AH45">
            <v>0</v>
          </cell>
          <cell r="AI45">
            <v>0</v>
          </cell>
          <cell r="AJ45">
            <v>0</v>
          </cell>
          <cell r="AK45">
            <v>175347.20000000001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355000</v>
          </cell>
          <cell r="AR45">
            <v>0</v>
          </cell>
          <cell r="AS45">
            <v>0</v>
          </cell>
          <cell r="AT45">
            <v>2608841</v>
          </cell>
          <cell r="AU45">
            <v>1310794.4602664281</v>
          </cell>
          <cell r="AV45">
            <v>689834.3</v>
          </cell>
          <cell r="AW45">
            <v>802285.2369279461</v>
          </cell>
          <cell r="AX45">
            <v>4609469.7602664279</v>
          </cell>
          <cell r="AY45">
            <v>4079122.5602664277</v>
          </cell>
          <cell r="AZ45">
            <v>5995</v>
          </cell>
          <cell r="BA45">
            <v>2487925</v>
          </cell>
          <cell r="BB45">
            <v>0</v>
          </cell>
          <cell r="BC45">
            <v>0</v>
          </cell>
          <cell r="BD45">
            <v>4609469.7602664279</v>
          </cell>
          <cell r="BE45">
            <v>0</v>
          </cell>
          <cell r="BF45">
            <v>4609469.7602664279</v>
          </cell>
          <cell r="BG45">
            <v>3018272.2</v>
          </cell>
          <cell r="BH45">
            <v>2683437.9</v>
          </cell>
          <cell r="BI45">
            <v>4274635.4602664281</v>
          </cell>
          <cell r="BJ45">
            <v>10300.32641028055</v>
          </cell>
          <cell r="BK45">
            <v>10169.878061538464</v>
          </cell>
          <cell r="BL45">
            <v>1.282693341579279E-2</v>
          </cell>
          <cell r="BM45">
            <v>0</v>
          </cell>
          <cell r="BN45">
            <v>0</v>
          </cell>
          <cell r="BO45">
            <v>4609469.7602664279</v>
          </cell>
        </row>
        <row r="46">
          <cell r="C46">
            <v>2064307</v>
          </cell>
          <cell r="D46" t="str">
            <v>Highbury Fields School</v>
          </cell>
          <cell r="E46">
            <v>681</v>
          </cell>
          <cell r="F46">
            <v>0</v>
          </cell>
          <cell r="G46">
            <v>681</v>
          </cell>
          <cell r="H46">
            <v>0</v>
          </cell>
          <cell r="I46">
            <v>2487447.04</v>
          </cell>
          <cell r="J46">
            <v>1789121.0000000002</v>
          </cell>
          <cell r="K46">
            <v>0</v>
          </cell>
          <cell r="L46">
            <v>191300.34000000011</v>
          </cell>
          <cell r="M46">
            <v>0</v>
          </cell>
          <cell r="N46">
            <v>498396.49999999994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34294.099999999868</v>
          </cell>
          <cell r="V46">
            <v>56070.000000000109</v>
          </cell>
          <cell r="W46">
            <v>43360.80000000001</v>
          </cell>
          <cell r="X46">
            <v>150659.20000000027</v>
          </cell>
          <cell r="Y46">
            <v>93959.910000000033</v>
          </cell>
          <cell r="Z46">
            <v>23549.189999999966</v>
          </cell>
          <cell r="AA46">
            <v>0</v>
          </cell>
          <cell r="AB46">
            <v>64043.283000000003</v>
          </cell>
          <cell r="AC46">
            <v>0</v>
          </cell>
          <cell r="AD46">
            <v>246952.00160789024</v>
          </cell>
          <cell r="AE46">
            <v>0</v>
          </cell>
          <cell r="AF46">
            <v>229.26260000002901</v>
          </cell>
          <cell r="AG46">
            <v>159487.1</v>
          </cell>
          <cell r="AH46">
            <v>0</v>
          </cell>
          <cell r="AI46">
            <v>0</v>
          </cell>
          <cell r="AJ46">
            <v>0</v>
          </cell>
          <cell r="AK46">
            <v>199070.67499999999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522000</v>
          </cell>
          <cell r="AR46">
            <v>0</v>
          </cell>
          <cell r="AS46">
            <v>0</v>
          </cell>
          <cell r="AT46">
            <v>4276568.04</v>
          </cell>
          <cell r="AU46">
            <v>1402814.5872078908</v>
          </cell>
          <cell r="AV46">
            <v>880557.77500000002</v>
          </cell>
          <cell r="AW46">
            <v>931929.02800789033</v>
          </cell>
          <cell r="AX46">
            <v>6559940.4022078915</v>
          </cell>
          <cell r="AY46">
            <v>5838869.7272078916</v>
          </cell>
          <cell r="AZ46">
            <v>5995</v>
          </cell>
          <cell r="BA46">
            <v>4082595</v>
          </cell>
          <cell r="BB46">
            <v>0</v>
          </cell>
          <cell r="BC46">
            <v>0</v>
          </cell>
          <cell r="BD46">
            <v>6559940.4022078915</v>
          </cell>
          <cell r="BE46">
            <v>0</v>
          </cell>
          <cell r="BF46">
            <v>6559940.4022078905</v>
          </cell>
          <cell r="BG46">
            <v>4803665.6749999998</v>
          </cell>
          <cell r="BH46">
            <v>4445107.9000000004</v>
          </cell>
          <cell r="BI46">
            <v>6201382.627207892</v>
          </cell>
          <cell r="BJ46">
            <v>9106.2887330512367</v>
          </cell>
          <cell r="BK46">
            <v>9032.9828813509539</v>
          </cell>
          <cell r="BL46">
            <v>8.1153537721881889E-3</v>
          </cell>
          <cell r="BM46">
            <v>0</v>
          </cell>
          <cell r="BN46">
            <v>0</v>
          </cell>
          <cell r="BO46">
            <v>6559940.4022078915</v>
          </cell>
        </row>
        <row r="47">
          <cell r="C47">
            <v>2064324</v>
          </cell>
          <cell r="D47" t="str">
            <v>Elizabeth Garrett Anderson School</v>
          </cell>
          <cell r="E47">
            <v>872</v>
          </cell>
          <cell r="F47">
            <v>0</v>
          </cell>
          <cell r="G47">
            <v>872</v>
          </cell>
          <cell r="H47">
            <v>0</v>
          </cell>
          <cell r="I47">
            <v>3204979.84</v>
          </cell>
          <cell r="J47">
            <v>2268470.4000000004</v>
          </cell>
          <cell r="K47">
            <v>0</v>
          </cell>
          <cell r="L47">
            <v>247701.95999999996</v>
          </cell>
          <cell r="M47">
            <v>0</v>
          </cell>
          <cell r="N47">
            <v>684939.19000000006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36311.400000000023</v>
          </cell>
          <cell r="V47">
            <v>84372.000000000116</v>
          </cell>
          <cell r="W47">
            <v>133820.39999999991</v>
          </cell>
          <cell r="X47">
            <v>135920.79999999984</v>
          </cell>
          <cell r="Y47">
            <v>126450.71999999994</v>
          </cell>
          <cell r="Z47">
            <v>63919.229999999989</v>
          </cell>
          <cell r="AA47">
            <v>0</v>
          </cell>
          <cell r="AB47">
            <v>70892.601682243054</v>
          </cell>
          <cell r="AC47">
            <v>0</v>
          </cell>
          <cell r="AD47">
            <v>242100.80152956679</v>
          </cell>
          <cell r="AE47">
            <v>0</v>
          </cell>
          <cell r="AF47">
            <v>0</v>
          </cell>
          <cell r="AG47">
            <v>159487.1</v>
          </cell>
          <cell r="AH47">
            <v>0</v>
          </cell>
          <cell r="AI47">
            <v>0</v>
          </cell>
          <cell r="AJ47">
            <v>0</v>
          </cell>
          <cell r="AK47">
            <v>323296.40000000002</v>
          </cell>
          <cell r="AL47">
            <v>634580.32999999996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5473450.2400000002</v>
          </cell>
          <cell r="AU47">
            <v>1826429.1032118099</v>
          </cell>
          <cell r="AV47">
            <v>1117363.83</v>
          </cell>
          <cell r="AW47">
            <v>1147265.1825295668</v>
          </cell>
          <cell r="AX47">
            <v>8417243.1732118092</v>
          </cell>
          <cell r="AY47">
            <v>7459366.4432118088</v>
          </cell>
          <cell r="AZ47">
            <v>5995</v>
          </cell>
          <cell r="BA47">
            <v>5227640</v>
          </cell>
          <cell r="BB47">
            <v>0</v>
          </cell>
          <cell r="BC47">
            <v>0</v>
          </cell>
          <cell r="BD47">
            <v>8417243.1732118092</v>
          </cell>
          <cell r="BE47">
            <v>0</v>
          </cell>
          <cell r="BF47">
            <v>8417243.1732118111</v>
          </cell>
          <cell r="BG47">
            <v>6185516.7300000004</v>
          </cell>
          <cell r="BH47">
            <v>5702733.2300000004</v>
          </cell>
          <cell r="BI47">
            <v>7934459.6732118092</v>
          </cell>
          <cell r="BJ47">
            <v>9099.1510013896896</v>
          </cell>
          <cell r="BK47">
            <v>8826.770775282168</v>
          </cell>
          <cell r="BL47">
            <v>3.0858422977322001E-2</v>
          </cell>
          <cell r="BM47">
            <v>0</v>
          </cell>
          <cell r="BN47">
            <v>0</v>
          </cell>
          <cell r="BO47">
            <v>8417243.1732118092</v>
          </cell>
        </row>
        <row r="48">
          <cell r="C48">
            <v>2064325</v>
          </cell>
          <cell r="D48" t="str">
            <v>Arts and Media School Islington</v>
          </cell>
          <cell r="E48">
            <v>628</v>
          </cell>
          <cell r="F48">
            <v>0</v>
          </cell>
          <cell r="G48">
            <v>628</v>
          </cell>
          <cell r="H48">
            <v>0</v>
          </cell>
          <cell r="I48">
            <v>2092803.9999999998</v>
          </cell>
          <cell r="J48">
            <v>1876889.2000000002</v>
          </cell>
          <cell r="K48">
            <v>0</v>
          </cell>
          <cell r="L48">
            <v>202348.08000000002</v>
          </cell>
          <cell r="M48">
            <v>0</v>
          </cell>
          <cell r="N48">
            <v>552508.12000000046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19769.540000000005</v>
          </cell>
          <cell r="V48">
            <v>87576.000000000131</v>
          </cell>
          <cell r="W48">
            <v>105411.60000000019</v>
          </cell>
          <cell r="X48">
            <v>111356.79999999993</v>
          </cell>
          <cell r="Y48">
            <v>64981.620000000221</v>
          </cell>
          <cell r="Z48">
            <v>13456.680000000024</v>
          </cell>
          <cell r="AA48">
            <v>0</v>
          </cell>
          <cell r="AB48">
            <v>118494.18000000044</v>
          </cell>
          <cell r="AC48">
            <v>0</v>
          </cell>
          <cell r="AD48">
            <v>375126.28613029013</v>
          </cell>
          <cell r="AE48">
            <v>0</v>
          </cell>
          <cell r="AF48">
            <v>52926.908799999743</v>
          </cell>
          <cell r="AG48">
            <v>159487.1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259000</v>
          </cell>
          <cell r="AR48">
            <v>0</v>
          </cell>
          <cell r="AS48">
            <v>0</v>
          </cell>
          <cell r="AT48">
            <v>3969693.2</v>
          </cell>
          <cell r="AU48">
            <v>1703955.8149302909</v>
          </cell>
          <cell r="AV48">
            <v>418487.1</v>
          </cell>
          <cell r="AW48">
            <v>1087764.7481302903</v>
          </cell>
          <cell r="AX48">
            <v>6092136.1149302907</v>
          </cell>
          <cell r="AY48">
            <v>5833136.1149302907</v>
          </cell>
          <cell r="AZ48">
            <v>5995</v>
          </cell>
          <cell r="BA48">
            <v>3764860</v>
          </cell>
          <cell r="BB48">
            <v>0</v>
          </cell>
          <cell r="BC48">
            <v>0</v>
          </cell>
          <cell r="BD48">
            <v>6092136.1149302907</v>
          </cell>
          <cell r="BE48">
            <v>0</v>
          </cell>
          <cell r="BF48">
            <v>6092136.1149302907</v>
          </cell>
          <cell r="BG48">
            <v>4023860</v>
          </cell>
          <cell r="BH48">
            <v>3864372.9</v>
          </cell>
          <cell r="BI48">
            <v>5932649.0149302911</v>
          </cell>
          <cell r="BJ48">
            <v>9446.8933358762606</v>
          </cell>
          <cell r="BK48">
            <v>9189.6031459821425</v>
          </cell>
          <cell r="BL48">
            <v>2.7997965288262747E-2</v>
          </cell>
          <cell r="BM48">
            <v>0</v>
          </cell>
          <cell r="BN48">
            <v>0</v>
          </cell>
          <cell r="BO48">
            <v>6092136.1149302907</v>
          </cell>
        </row>
        <row r="49">
          <cell r="C49">
            <v>2064614</v>
          </cell>
          <cell r="D49" t="str">
            <v>Central Foundation Boys' School</v>
          </cell>
          <cell r="E49">
            <v>876</v>
          </cell>
          <cell r="F49">
            <v>0</v>
          </cell>
          <cell r="G49">
            <v>876</v>
          </cell>
          <cell r="H49">
            <v>0</v>
          </cell>
          <cell r="I49">
            <v>3187041.52</v>
          </cell>
          <cell r="J49">
            <v>2315730.2000000002</v>
          </cell>
          <cell r="K49">
            <v>0</v>
          </cell>
          <cell r="L49">
            <v>205255.3799999998</v>
          </cell>
          <cell r="M49">
            <v>0</v>
          </cell>
          <cell r="N49">
            <v>572443.97999999986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33083.720000000008</v>
          </cell>
          <cell r="V49">
            <v>85440</v>
          </cell>
          <cell r="W49">
            <v>115877.99999999975</v>
          </cell>
          <cell r="X49">
            <v>162122.4</v>
          </cell>
          <cell r="Y49">
            <v>133475.76000000015</v>
          </cell>
          <cell r="Z49">
            <v>32520.309999999976</v>
          </cell>
          <cell r="AA49">
            <v>0</v>
          </cell>
          <cell r="AB49">
            <v>16927.739999999954</v>
          </cell>
          <cell r="AC49">
            <v>0</v>
          </cell>
          <cell r="AD49">
            <v>332560.14486361953</v>
          </cell>
          <cell r="AE49">
            <v>0</v>
          </cell>
          <cell r="AF49">
            <v>0</v>
          </cell>
          <cell r="AG49">
            <v>159487.1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5502771.7200000007</v>
          </cell>
          <cell r="AU49">
            <v>1689707.434863619</v>
          </cell>
          <cell r="AV49">
            <v>159487.1</v>
          </cell>
          <cell r="AW49">
            <v>1136929.0184636193</v>
          </cell>
          <cell r="AX49">
            <v>7351966.2548636198</v>
          </cell>
          <cell r="AY49">
            <v>7351966.2548636198</v>
          </cell>
          <cell r="AZ49">
            <v>5995</v>
          </cell>
          <cell r="BA49">
            <v>5251620</v>
          </cell>
          <cell r="BB49">
            <v>0</v>
          </cell>
          <cell r="BC49">
            <v>0</v>
          </cell>
          <cell r="BD49">
            <v>7351966.2548636198</v>
          </cell>
          <cell r="BE49">
            <v>0</v>
          </cell>
          <cell r="BF49">
            <v>7351966.2548636189</v>
          </cell>
          <cell r="BG49">
            <v>5251620</v>
          </cell>
          <cell r="BH49">
            <v>5092132.9000000004</v>
          </cell>
          <cell r="BI49">
            <v>7192479.1548636202</v>
          </cell>
          <cell r="BJ49">
            <v>8210.5926425383786</v>
          </cell>
          <cell r="BK49">
            <v>8089.6864840317103</v>
          </cell>
          <cell r="BL49">
            <v>1.4945716220934629E-2</v>
          </cell>
          <cell r="BM49">
            <v>0</v>
          </cell>
          <cell r="BN49">
            <v>0</v>
          </cell>
          <cell r="BO49">
            <v>7351966.2548636198</v>
          </cell>
        </row>
        <row r="50">
          <cell r="C50">
            <v>2064651</v>
          </cell>
          <cell r="D50" t="str">
            <v>St Aloysius RC College</v>
          </cell>
          <cell r="E50">
            <v>326</v>
          </cell>
          <cell r="F50">
            <v>0</v>
          </cell>
          <cell r="G50">
            <v>326</v>
          </cell>
          <cell r="H50">
            <v>0</v>
          </cell>
          <cell r="I50">
            <v>998566.48</v>
          </cell>
          <cell r="J50">
            <v>1073472.6000000001</v>
          </cell>
          <cell r="K50">
            <v>0</v>
          </cell>
          <cell r="L50">
            <v>93615.06000000007</v>
          </cell>
          <cell r="M50">
            <v>0</v>
          </cell>
          <cell r="N50">
            <v>243502.2899999998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11296.879999999996</v>
          </cell>
          <cell r="V50">
            <v>40583.999999999964</v>
          </cell>
          <cell r="W50">
            <v>43360.800000000032</v>
          </cell>
          <cell r="X50">
            <v>58953.599999999868</v>
          </cell>
          <cell r="Y50">
            <v>49175.279999999853</v>
          </cell>
          <cell r="Z50">
            <v>8971.1200000000026</v>
          </cell>
          <cell r="AA50">
            <v>0</v>
          </cell>
          <cell r="AB50">
            <v>18866.472615384631</v>
          </cell>
          <cell r="AC50">
            <v>0</v>
          </cell>
          <cell r="AD50">
            <v>165201.23712083945</v>
          </cell>
          <cell r="AE50">
            <v>0</v>
          </cell>
          <cell r="AF50">
            <v>0</v>
          </cell>
          <cell r="AG50">
            <v>159487.1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143000</v>
          </cell>
          <cell r="AR50">
            <v>0</v>
          </cell>
          <cell r="AS50">
            <v>0</v>
          </cell>
          <cell r="AT50">
            <v>2072039.08</v>
          </cell>
          <cell r="AU50">
            <v>733526.73973622359</v>
          </cell>
          <cell r="AV50">
            <v>302487.09999999998</v>
          </cell>
          <cell r="AW50">
            <v>507249.35212083935</v>
          </cell>
          <cell r="AX50">
            <v>3108052.9197362238</v>
          </cell>
          <cell r="AY50">
            <v>2965052.9197362238</v>
          </cell>
          <cell r="AZ50">
            <v>5995</v>
          </cell>
          <cell r="BA50">
            <v>1954370</v>
          </cell>
          <cell r="BB50">
            <v>0</v>
          </cell>
          <cell r="BC50">
            <v>0</v>
          </cell>
          <cell r="BD50">
            <v>3108052.9197362238</v>
          </cell>
          <cell r="BE50">
            <v>0</v>
          </cell>
          <cell r="BF50">
            <v>3108052.9197362233</v>
          </cell>
          <cell r="BG50">
            <v>2097370</v>
          </cell>
          <cell r="BH50">
            <v>1937882.9</v>
          </cell>
          <cell r="BI50">
            <v>2948565.8197362237</v>
          </cell>
          <cell r="BJ50">
            <v>9044.6804286387232</v>
          </cell>
          <cell r="BK50">
            <v>8720.6701807785885</v>
          </cell>
          <cell r="BL50">
            <v>3.7154283001585423E-2</v>
          </cell>
          <cell r="BM50">
            <v>0</v>
          </cell>
          <cell r="BN50">
            <v>0</v>
          </cell>
          <cell r="BO50">
            <v>3108052.9197362238</v>
          </cell>
        </row>
        <row r="51">
          <cell r="C51">
            <v>2062000</v>
          </cell>
          <cell r="D51" t="str">
            <v>Whitehall Park School</v>
          </cell>
          <cell r="E51">
            <v>245</v>
          </cell>
          <cell r="F51">
            <v>245</v>
          </cell>
          <cell r="G51">
            <v>0</v>
          </cell>
          <cell r="H51">
            <v>1036933.1</v>
          </cell>
          <cell r="I51">
            <v>0</v>
          </cell>
          <cell r="J51">
            <v>0</v>
          </cell>
          <cell r="K51">
            <v>63960.600000000057</v>
          </cell>
          <cell r="L51">
            <v>0</v>
          </cell>
          <cell r="M51">
            <v>108009.66000000002</v>
          </cell>
          <cell r="N51">
            <v>0</v>
          </cell>
          <cell r="O51">
            <v>1673.2199999999968</v>
          </cell>
          <cell r="P51">
            <v>24350.399999999991</v>
          </cell>
          <cell r="Q51">
            <v>17954.040000000045</v>
          </cell>
          <cell r="R51">
            <v>16690.370000000068</v>
          </cell>
          <cell r="S51">
            <v>22611.809999999958</v>
          </cell>
          <cell r="T51">
            <v>2420.7900000000054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50450.544117647143</v>
          </cell>
          <cell r="AB51">
            <v>0</v>
          </cell>
          <cell r="AC51">
            <v>126428.79135320225</v>
          </cell>
          <cell r="AD51">
            <v>0</v>
          </cell>
          <cell r="AE51">
            <v>15151.226999999923</v>
          </cell>
          <cell r="AF51">
            <v>0</v>
          </cell>
          <cell r="AG51">
            <v>159487.1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1036933.1</v>
          </cell>
          <cell r="AU51">
            <v>449701.45247084944</v>
          </cell>
          <cell r="AV51">
            <v>159487.1</v>
          </cell>
          <cell r="AW51">
            <v>299750.17295320227</v>
          </cell>
          <cell r="AX51">
            <v>1646121.6524708495</v>
          </cell>
          <cell r="AY51">
            <v>1646121.6524708495</v>
          </cell>
          <cell r="AZ51">
            <v>4610</v>
          </cell>
          <cell r="BA51">
            <v>1129450</v>
          </cell>
          <cell r="BB51">
            <v>0</v>
          </cell>
          <cell r="BC51">
            <v>0</v>
          </cell>
          <cell r="BD51">
            <v>1646121.6524708495</v>
          </cell>
          <cell r="BE51">
            <v>1646121.6524708495</v>
          </cell>
          <cell r="BF51">
            <v>0</v>
          </cell>
          <cell r="BG51">
            <v>1129450</v>
          </cell>
          <cell r="BH51">
            <v>969962.9</v>
          </cell>
          <cell r="BI51">
            <v>1486634.5524708494</v>
          </cell>
          <cell r="BJ51">
            <v>6067.8961325340788</v>
          </cell>
          <cell r="BK51">
            <v>5750.630993632959</v>
          </cell>
          <cell r="BL51">
            <v>5.5170491595164531E-2</v>
          </cell>
          <cell r="BM51">
            <v>0</v>
          </cell>
          <cell r="BN51">
            <v>0</v>
          </cell>
          <cell r="BO51">
            <v>1646121.6524708495</v>
          </cell>
        </row>
        <row r="52">
          <cell r="C52">
            <v>2062001</v>
          </cell>
          <cell r="D52" t="str">
            <v>City of London Primary Academy, Islington</v>
          </cell>
          <cell r="E52">
            <v>314</v>
          </cell>
          <cell r="F52">
            <v>314</v>
          </cell>
          <cell r="G52">
            <v>0</v>
          </cell>
          <cell r="H52">
            <v>1328967.32</v>
          </cell>
          <cell r="I52">
            <v>0</v>
          </cell>
          <cell r="J52">
            <v>0</v>
          </cell>
          <cell r="K52">
            <v>39539.279999999977</v>
          </cell>
          <cell r="L52">
            <v>0</v>
          </cell>
          <cell r="M52">
            <v>72979.499999999869</v>
          </cell>
          <cell r="N52">
            <v>0</v>
          </cell>
          <cell r="O52">
            <v>4183.050000000002</v>
          </cell>
          <cell r="P52">
            <v>27394.19999999995</v>
          </cell>
          <cell r="Q52">
            <v>26403.000000000007</v>
          </cell>
          <cell r="R52">
            <v>35107.330000000016</v>
          </cell>
          <cell r="S52">
            <v>31167.629999999983</v>
          </cell>
          <cell r="T52">
            <v>806.93000000000029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48948.932578125001</v>
          </cell>
          <cell r="AB52">
            <v>0</v>
          </cell>
          <cell r="AC52">
            <v>78687.054737232407</v>
          </cell>
          <cell r="AD52">
            <v>0</v>
          </cell>
          <cell r="AE52">
            <v>13852.550399999993</v>
          </cell>
          <cell r="AF52">
            <v>0</v>
          </cell>
          <cell r="AG52">
            <v>159487.1</v>
          </cell>
          <cell r="AH52">
            <v>0</v>
          </cell>
          <cell r="AI52">
            <v>0</v>
          </cell>
          <cell r="AJ52">
            <v>0</v>
          </cell>
          <cell r="AK52">
            <v>12274.304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1328967.32</v>
          </cell>
          <cell r="AU52">
            <v>379069.45771535719</v>
          </cell>
          <cell r="AV52">
            <v>171761.40400000001</v>
          </cell>
          <cell r="AW52">
            <v>227372.17053723233</v>
          </cell>
          <cell r="AX52">
            <v>1879798.1817153574</v>
          </cell>
          <cell r="AY52">
            <v>1867523.8777153573</v>
          </cell>
          <cell r="AZ52">
            <v>4610</v>
          </cell>
          <cell r="BA52">
            <v>1447540</v>
          </cell>
          <cell r="BB52">
            <v>0</v>
          </cell>
          <cell r="BC52">
            <v>0</v>
          </cell>
          <cell r="BD52">
            <v>1879798.1817153574</v>
          </cell>
          <cell r="BE52">
            <v>1879798.1817153574</v>
          </cell>
          <cell r="BF52">
            <v>0</v>
          </cell>
          <cell r="BG52">
            <v>1459814.304</v>
          </cell>
          <cell r="BH52">
            <v>1288052.8999999999</v>
          </cell>
          <cell r="BI52">
            <v>1708036.7777153573</v>
          </cell>
          <cell r="BJ52">
            <v>5439.6075723419017</v>
          </cell>
          <cell r="BK52">
            <v>5116.6970006410247</v>
          </cell>
          <cell r="BL52">
            <v>6.3109183846614805E-2</v>
          </cell>
          <cell r="BM52">
            <v>0</v>
          </cell>
          <cell r="BN52">
            <v>0</v>
          </cell>
          <cell r="BO52">
            <v>1879798.1817153574</v>
          </cell>
        </row>
        <row r="53">
          <cell r="C53">
            <v>2062003</v>
          </cell>
          <cell r="D53" t="str">
            <v>Hungerford School</v>
          </cell>
          <cell r="E53">
            <v>132</v>
          </cell>
          <cell r="F53">
            <v>132</v>
          </cell>
          <cell r="G53">
            <v>0</v>
          </cell>
          <cell r="H53">
            <v>558674.16</v>
          </cell>
          <cell r="I53">
            <v>0</v>
          </cell>
          <cell r="J53">
            <v>0</v>
          </cell>
          <cell r="K53">
            <v>43609.499999999985</v>
          </cell>
          <cell r="L53">
            <v>0</v>
          </cell>
          <cell r="M53">
            <v>75898.680000000008</v>
          </cell>
          <cell r="N53">
            <v>0</v>
          </cell>
          <cell r="O53">
            <v>3067.5699999999993</v>
          </cell>
          <cell r="P53">
            <v>3382.0000000000018</v>
          </cell>
          <cell r="Q53">
            <v>12673.44000000001</v>
          </cell>
          <cell r="R53">
            <v>36258.389999999978</v>
          </cell>
          <cell r="S53">
            <v>12222.600000000039</v>
          </cell>
          <cell r="T53">
            <v>806.93000000000052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18810.572389380573</v>
          </cell>
          <cell r="AB53">
            <v>0</v>
          </cell>
          <cell r="AC53">
            <v>64283.070427098704</v>
          </cell>
          <cell r="AD53">
            <v>0</v>
          </cell>
          <cell r="AE53">
            <v>12622.225200000012</v>
          </cell>
          <cell r="AF53">
            <v>0</v>
          </cell>
          <cell r="AG53">
            <v>159487.1</v>
          </cell>
          <cell r="AH53">
            <v>0</v>
          </cell>
          <cell r="AI53">
            <v>0</v>
          </cell>
          <cell r="AJ53">
            <v>0</v>
          </cell>
          <cell r="AK53">
            <v>14575.736000000001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558674.16</v>
          </cell>
          <cell r="AU53">
            <v>283634.97801647929</v>
          </cell>
          <cell r="AV53">
            <v>174062.83600000001</v>
          </cell>
          <cell r="AW53">
            <v>179066.53222709874</v>
          </cell>
          <cell r="AX53">
            <v>1016371.9740164793</v>
          </cell>
          <cell r="AY53">
            <v>1001796.2380164793</v>
          </cell>
          <cell r="AZ53">
            <v>4610</v>
          </cell>
          <cell r="BA53">
            <v>608520</v>
          </cell>
          <cell r="BB53">
            <v>0</v>
          </cell>
          <cell r="BC53">
            <v>0</v>
          </cell>
          <cell r="BD53">
            <v>1016371.9740164793</v>
          </cell>
          <cell r="BE53">
            <v>1016371.9740164794</v>
          </cell>
          <cell r="BF53">
            <v>0</v>
          </cell>
          <cell r="BG53">
            <v>623095.73600000003</v>
          </cell>
          <cell r="BH53">
            <v>449032.90000000008</v>
          </cell>
          <cell r="BI53">
            <v>842309.13801647932</v>
          </cell>
          <cell r="BJ53">
            <v>6381.129833458177</v>
          </cell>
          <cell r="BK53">
            <v>6422.6249346153854</v>
          </cell>
          <cell r="BL53">
            <v>-6.4607697911124116E-3</v>
          </cell>
          <cell r="BM53">
            <v>1.1460769791112411E-2</v>
          </cell>
          <cell r="BN53">
            <v>9716.2858095976644</v>
          </cell>
          <cell r="BO53">
            <v>1026088.259826077</v>
          </cell>
        </row>
        <row r="54">
          <cell r="C54">
            <v>2062643</v>
          </cell>
          <cell r="D54" t="str">
            <v>William Tyndale Primary School</v>
          </cell>
          <cell r="E54">
            <v>420</v>
          </cell>
          <cell r="F54">
            <v>420</v>
          </cell>
          <cell r="G54">
            <v>0</v>
          </cell>
          <cell r="H54">
            <v>1777599.6</v>
          </cell>
          <cell r="I54">
            <v>0</v>
          </cell>
          <cell r="J54">
            <v>0</v>
          </cell>
          <cell r="K54">
            <v>59308.920000000035</v>
          </cell>
          <cell r="L54">
            <v>0</v>
          </cell>
          <cell r="M54">
            <v>102171.29999999999</v>
          </cell>
          <cell r="N54">
            <v>0</v>
          </cell>
          <cell r="O54">
            <v>20636.379999999979</v>
          </cell>
          <cell r="P54">
            <v>8793.1999999999989</v>
          </cell>
          <cell r="Q54">
            <v>6336.7200000000048</v>
          </cell>
          <cell r="R54">
            <v>40287.100000000079</v>
          </cell>
          <cell r="S54">
            <v>17722.770000000011</v>
          </cell>
          <cell r="T54">
            <v>53257.379999999954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72696.831666666607</v>
          </cell>
          <cell r="AB54">
            <v>0</v>
          </cell>
          <cell r="AC54">
            <v>135961.34516434075</v>
          </cell>
          <cell r="AD54">
            <v>0</v>
          </cell>
          <cell r="AE54">
            <v>0</v>
          </cell>
          <cell r="AF54">
            <v>0</v>
          </cell>
          <cell r="AG54">
            <v>159487.1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1777599.6</v>
          </cell>
          <cell r="AU54">
            <v>517171.94683100743</v>
          </cell>
          <cell r="AV54">
            <v>159487.1</v>
          </cell>
          <cell r="AW54">
            <v>339392.62536434073</v>
          </cell>
          <cell r="AX54">
            <v>2454258.6468310077</v>
          </cell>
          <cell r="AY54">
            <v>2454258.6468310077</v>
          </cell>
          <cell r="AZ54">
            <v>4610</v>
          </cell>
          <cell r="BA54">
            <v>1936200</v>
          </cell>
          <cell r="BB54">
            <v>0</v>
          </cell>
          <cell r="BC54">
            <v>0</v>
          </cell>
          <cell r="BD54">
            <v>2454258.6468310077</v>
          </cell>
          <cell r="BE54">
            <v>2454258.6468310077</v>
          </cell>
          <cell r="BF54">
            <v>0</v>
          </cell>
          <cell r="BG54">
            <v>1936200</v>
          </cell>
          <cell r="BH54">
            <v>1776712.9</v>
          </cell>
          <cell r="BI54">
            <v>2294771.5468310076</v>
          </cell>
          <cell r="BJ54">
            <v>5463.7417781690656</v>
          </cell>
          <cell r="BK54">
            <v>5372.6783504784689</v>
          </cell>
          <cell r="BL54">
            <v>1.6949354074488176E-2</v>
          </cell>
          <cell r="BM54">
            <v>0</v>
          </cell>
          <cell r="BN54">
            <v>0</v>
          </cell>
          <cell r="BO54">
            <v>2454258.6468310077</v>
          </cell>
        </row>
        <row r="55">
          <cell r="C55">
            <v>2063644</v>
          </cell>
          <cell r="D55" t="str">
            <v>The New North Academy</v>
          </cell>
          <cell r="E55">
            <v>204</v>
          </cell>
          <cell r="F55">
            <v>204</v>
          </cell>
          <cell r="G55">
            <v>0</v>
          </cell>
          <cell r="H55">
            <v>863405.52</v>
          </cell>
          <cell r="I55">
            <v>0</v>
          </cell>
          <cell r="J55">
            <v>0</v>
          </cell>
          <cell r="K55">
            <v>80822.940000000017</v>
          </cell>
          <cell r="L55">
            <v>0</v>
          </cell>
          <cell r="M55">
            <v>143039.82000000004</v>
          </cell>
          <cell r="N55">
            <v>0</v>
          </cell>
          <cell r="O55">
            <v>2509.8299999999981</v>
          </cell>
          <cell r="P55">
            <v>4058.3999999999992</v>
          </cell>
          <cell r="Q55">
            <v>6336.7199999999984</v>
          </cell>
          <cell r="R55">
            <v>50071.109999999979</v>
          </cell>
          <cell r="S55">
            <v>30556.499999999964</v>
          </cell>
          <cell r="T55">
            <v>20173.249999999975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28403.001136363582</v>
          </cell>
          <cell r="AB55">
            <v>0</v>
          </cell>
          <cell r="AC55">
            <v>122746.591255814</v>
          </cell>
          <cell r="AD55">
            <v>0</v>
          </cell>
          <cell r="AE55">
            <v>6561.7344000000121</v>
          </cell>
          <cell r="AF55">
            <v>0</v>
          </cell>
          <cell r="AG55">
            <v>159487.1</v>
          </cell>
          <cell r="AH55">
            <v>0</v>
          </cell>
          <cell r="AI55">
            <v>0</v>
          </cell>
          <cell r="AJ55">
            <v>0</v>
          </cell>
          <cell r="AK55">
            <v>22685.544000000002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863405.52</v>
          </cell>
          <cell r="AU55">
            <v>495279.89679217758</v>
          </cell>
          <cell r="AV55">
            <v>182172.644</v>
          </cell>
          <cell r="AW55">
            <v>321640.64385581401</v>
          </cell>
          <cell r="AX55">
            <v>1540858.0607921777</v>
          </cell>
          <cell r="AY55">
            <v>1518172.5167921777</v>
          </cell>
          <cell r="AZ55">
            <v>4610</v>
          </cell>
          <cell r="BA55">
            <v>940440</v>
          </cell>
          <cell r="BB55">
            <v>0</v>
          </cell>
          <cell r="BC55">
            <v>0</v>
          </cell>
          <cell r="BD55">
            <v>1540858.0607921777</v>
          </cell>
          <cell r="BE55">
            <v>1540858.0607921774</v>
          </cell>
          <cell r="BF55">
            <v>0</v>
          </cell>
          <cell r="BG55">
            <v>963125.54399999999</v>
          </cell>
          <cell r="BH55">
            <v>780952.9</v>
          </cell>
          <cell r="BI55">
            <v>1358685.4167921776</v>
          </cell>
          <cell r="BJ55">
            <v>6660.2226313342035</v>
          </cell>
          <cell r="BK55">
            <v>6324.2591820512807</v>
          </cell>
          <cell r="BL55">
            <v>5.3122972922490602E-2</v>
          </cell>
          <cell r="BM55">
            <v>0</v>
          </cell>
          <cell r="BN55">
            <v>0</v>
          </cell>
          <cell r="BO55">
            <v>1540858.0607921777</v>
          </cell>
        </row>
        <row r="56">
          <cell r="C56">
            <v>2064001</v>
          </cell>
          <cell r="D56" t="str">
            <v>City of London Academy, Highgate Hill</v>
          </cell>
          <cell r="E56">
            <v>617</v>
          </cell>
          <cell r="F56">
            <v>0</v>
          </cell>
          <cell r="G56">
            <v>617</v>
          </cell>
          <cell r="H56">
            <v>0</v>
          </cell>
          <cell r="I56">
            <v>2254248.88</v>
          </cell>
          <cell r="J56">
            <v>1620336.0000000002</v>
          </cell>
          <cell r="K56">
            <v>0</v>
          </cell>
          <cell r="L56">
            <v>200603.69999999998</v>
          </cell>
          <cell r="M56">
            <v>0</v>
          </cell>
          <cell r="N56">
            <v>549660.1399999999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16595.654666666673</v>
          </cell>
          <cell r="V56">
            <v>73931.648780487798</v>
          </cell>
          <cell r="W56">
            <v>111754.65170731723</v>
          </cell>
          <cell r="X56">
            <v>74753.111544715575</v>
          </cell>
          <cell r="Y56">
            <v>125099.97043902414</v>
          </cell>
          <cell r="Z56">
            <v>14625.478357723563</v>
          </cell>
          <cell r="AA56">
            <v>0</v>
          </cell>
          <cell r="AB56">
            <v>92162.140000000014</v>
          </cell>
          <cell r="AC56">
            <v>0</v>
          </cell>
          <cell r="AD56">
            <v>321668.76862314437</v>
          </cell>
          <cell r="AE56">
            <v>0</v>
          </cell>
          <cell r="AF56">
            <v>9907.1004889610358</v>
          </cell>
          <cell r="AG56">
            <v>159487.1</v>
          </cell>
          <cell r="AH56">
            <v>0</v>
          </cell>
          <cell r="AI56">
            <v>0</v>
          </cell>
          <cell r="AJ56">
            <v>0</v>
          </cell>
          <cell r="AK56">
            <v>21808.808000000001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3874584.88</v>
          </cell>
          <cell r="AU56">
            <v>1590762.3646080398</v>
          </cell>
          <cell r="AV56">
            <v>181295.908</v>
          </cell>
          <cell r="AW56">
            <v>1026520.8570231443</v>
          </cell>
          <cell r="AX56">
            <v>5646643.1526080398</v>
          </cell>
          <cell r="AY56">
            <v>5624834.3446080396</v>
          </cell>
          <cell r="AZ56">
            <v>5995</v>
          </cell>
          <cell r="BA56">
            <v>3698915</v>
          </cell>
          <cell r="BB56">
            <v>0</v>
          </cell>
          <cell r="BC56">
            <v>0</v>
          </cell>
          <cell r="BD56">
            <v>5646643.1526080398</v>
          </cell>
          <cell r="BE56">
            <v>0</v>
          </cell>
          <cell r="BF56">
            <v>5646643.1526080398</v>
          </cell>
          <cell r="BG56">
            <v>3720723.8080000002</v>
          </cell>
          <cell r="BH56">
            <v>3539427.9</v>
          </cell>
          <cell r="BI56">
            <v>5465347.24460804</v>
          </cell>
          <cell r="BJ56">
            <v>8857.9371873712153</v>
          </cell>
          <cell r="BK56">
            <v>8528.3950135593223</v>
          </cell>
          <cell r="BL56">
            <v>3.8640585161446306E-2</v>
          </cell>
          <cell r="BM56">
            <v>0</v>
          </cell>
          <cell r="BN56">
            <v>0</v>
          </cell>
          <cell r="BO56">
            <v>5646643.1526080398</v>
          </cell>
        </row>
        <row r="57">
          <cell r="C57">
            <v>2064003</v>
          </cell>
          <cell r="D57" t="str">
            <v>City of London Academy Highbury Grove</v>
          </cell>
          <cell r="E57">
            <v>1008</v>
          </cell>
          <cell r="F57">
            <v>0</v>
          </cell>
          <cell r="G57">
            <v>1008</v>
          </cell>
          <cell r="H57">
            <v>0</v>
          </cell>
          <cell r="I57">
            <v>3599622.88</v>
          </cell>
          <cell r="J57">
            <v>2741068.4000000004</v>
          </cell>
          <cell r="K57">
            <v>0</v>
          </cell>
          <cell r="L57">
            <v>315151.32000000024</v>
          </cell>
          <cell r="M57">
            <v>0</v>
          </cell>
          <cell r="N57">
            <v>843002.07999999949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48011.740000000173</v>
          </cell>
          <cell r="V57">
            <v>84372.000000000131</v>
          </cell>
          <cell r="W57">
            <v>69526.800000000017</v>
          </cell>
          <cell r="X57">
            <v>225169.99999999977</v>
          </cell>
          <cell r="Y57">
            <v>156307.14000000033</v>
          </cell>
          <cell r="Z57">
            <v>63919.229999999952</v>
          </cell>
          <cell r="AA57">
            <v>0</v>
          </cell>
          <cell r="AB57">
            <v>94136.389275074485</v>
          </cell>
          <cell r="AC57">
            <v>0</v>
          </cell>
          <cell r="AD57">
            <v>496719.49288826325</v>
          </cell>
          <cell r="AE57">
            <v>0</v>
          </cell>
          <cell r="AF57">
            <v>25415.396800000017</v>
          </cell>
          <cell r="AG57">
            <v>159487.1</v>
          </cell>
          <cell r="AH57">
            <v>0</v>
          </cell>
          <cell r="AI57">
            <v>0</v>
          </cell>
          <cell r="AJ57">
            <v>0</v>
          </cell>
          <cell r="AK57">
            <v>58083.76</v>
          </cell>
          <cell r="AL57">
            <v>661393.86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6340691.2800000003</v>
          </cell>
          <cell r="AU57">
            <v>2421731.5889633382</v>
          </cell>
          <cell r="AV57">
            <v>878964.72</v>
          </cell>
          <cell r="AW57">
            <v>1594084.0108882629</v>
          </cell>
          <cell r="AX57">
            <v>9641387.5889633391</v>
          </cell>
          <cell r="AY57">
            <v>8921909.9689633399</v>
          </cell>
          <cell r="AZ57">
            <v>5995</v>
          </cell>
          <cell r="BA57">
            <v>6042960</v>
          </cell>
          <cell r="BB57">
            <v>0</v>
          </cell>
          <cell r="BC57">
            <v>0</v>
          </cell>
          <cell r="BD57">
            <v>9641387.5889633391</v>
          </cell>
          <cell r="BE57">
            <v>0</v>
          </cell>
          <cell r="BF57">
            <v>9641387.5889633391</v>
          </cell>
          <cell r="BG57">
            <v>6762437.6200000001</v>
          </cell>
          <cell r="BH57">
            <v>6544866.7600000007</v>
          </cell>
          <cell r="BI57">
            <v>9423816.7289633397</v>
          </cell>
          <cell r="BJ57">
            <v>9349.0245327017255</v>
          </cell>
          <cell r="BK57">
            <v>9121.6363403864725</v>
          </cell>
          <cell r="BL57">
            <v>2.492844308081886E-2</v>
          </cell>
          <cell r="BM57">
            <v>0</v>
          </cell>
          <cell r="BN57">
            <v>0</v>
          </cell>
          <cell r="BO57">
            <v>9641387.5889633391</v>
          </cell>
        </row>
        <row r="58">
          <cell r="C58">
            <v>2066906</v>
          </cell>
          <cell r="D58" t="str">
            <v>City of London Academy Islington</v>
          </cell>
          <cell r="E58">
            <v>806</v>
          </cell>
          <cell r="F58">
            <v>0</v>
          </cell>
          <cell r="G58">
            <v>806</v>
          </cell>
          <cell r="H58">
            <v>0</v>
          </cell>
          <cell r="I58">
            <v>2911987.28</v>
          </cell>
          <cell r="J58">
            <v>2153696.6</v>
          </cell>
          <cell r="K58">
            <v>0</v>
          </cell>
          <cell r="L58">
            <v>293055.83999999979</v>
          </cell>
          <cell r="M58">
            <v>0</v>
          </cell>
          <cell r="N58">
            <v>756138.68999999948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20198.059627329185</v>
          </cell>
          <cell r="V58">
            <v>38495.761490683239</v>
          </cell>
          <cell r="W58">
            <v>92069.029565217628</v>
          </cell>
          <cell r="X58">
            <v>159044.52571428585</v>
          </cell>
          <cell r="Y58">
            <v>190790.92330434758</v>
          </cell>
          <cell r="Z58">
            <v>105541.60491925491</v>
          </cell>
          <cell r="AA58">
            <v>0</v>
          </cell>
          <cell r="AB58">
            <v>52729.501217391342</v>
          </cell>
          <cell r="AC58">
            <v>0</v>
          </cell>
          <cell r="AD58">
            <v>360269.22084267566</v>
          </cell>
          <cell r="AE58">
            <v>0</v>
          </cell>
          <cell r="AF58">
            <v>0</v>
          </cell>
          <cell r="AG58">
            <v>159487.1</v>
          </cell>
          <cell r="AH58">
            <v>0</v>
          </cell>
          <cell r="AI58">
            <v>0</v>
          </cell>
          <cell r="AJ58">
            <v>0</v>
          </cell>
          <cell r="AK58">
            <v>55343.96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5065683.88</v>
          </cell>
          <cell r="AU58">
            <v>2068333.1566811851</v>
          </cell>
          <cell r="AV58">
            <v>214831.06</v>
          </cell>
          <cell r="AW58">
            <v>1321970.5146426752</v>
          </cell>
          <cell r="AX58">
            <v>7348848.0966811841</v>
          </cell>
          <cell r="AY58">
            <v>7293504.1366811842</v>
          </cell>
          <cell r="AZ58">
            <v>5995</v>
          </cell>
          <cell r="BA58">
            <v>4831970</v>
          </cell>
          <cell r="BB58">
            <v>0</v>
          </cell>
          <cell r="BC58">
            <v>0</v>
          </cell>
          <cell r="BD58">
            <v>7348848.0966811841</v>
          </cell>
          <cell r="BE58">
            <v>0</v>
          </cell>
          <cell r="BF58">
            <v>7348848.0966811832</v>
          </cell>
          <cell r="BG58">
            <v>4887313.96</v>
          </cell>
          <cell r="BH58">
            <v>4672482.9000000004</v>
          </cell>
          <cell r="BI58">
            <v>7134017.0366811845</v>
          </cell>
          <cell r="BJ58">
            <v>8851.1377626317426</v>
          </cell>
          <cell r="BK58">
            <v>8501.1877332503118</v>
          </cell>
          <cell r="BL58">
            <v>4.1164839592082766E-2</v>
          </cell>
          <cell r="BM58">
            <v>0</v>
          </cell>
          <cell r="BN58">
            <v>0</v>
          </cell>
          <cell r="BO58">
            <v>7348848.0966811841</v>
          </cell>
        </row>
        <row r="59">
          <cell r="C59">
            <v>2066905</v>
          </cell>
          <cell r="D59" t="str">
            <v>St Mary Magdalene Academy</v>
          </cell>
          <cell r="E59">
            <v>1240</v>
          </cell>
          <cell r="F59">
            <v>210</v>
          </cell>
          <cell r="G59">
            <v>1030</v>
          </cell>
          <cell r="H59">
            <v>888799.8</v>
          </cell>
          <cell r="I59">
            <v>3755088.32</v>
          </cell>
          <cell r="J59">
            <v>2714062.8000000003</v>
          </cell>
          <cell r="K59">
            <v>45353.879999999954</v>
          </cell>
          <cell r="L59">
            <v>193044.7200000002</v>
          </cell>
          <cell r="M59">
            <v>79790.919999999896</v>
          </cell>
          <cell r="N59">
            <v>545388.17000000027</v>
          </cell>
          <cell r="O59">
            <v>6971.7499999999973</v>
          </cell>
          <cell r="P59">
            <v>9131.4000000000306</v>
          </cell>
          <cell r="Q59">
            <v>19538.219999999979</v>
          </cell>
          <cell r="R59">
            <v>29352.030000000013</v>
          </cell>
          <cell r="S59">
            <v>26889.720000000059</v>
          </cell>
          <cell r="T59">
            <v>3227.7199999999921</v>
          </cell>
          <cell r="U59">
            <v>54467.100000000195</v>
          </cell>
          <cell r="V59">
            <v>68886.000000000029</v>
          </cell>
          <cell r="W59">
            <v>94945.199999999677</v>
          </cell>
          <cell r="X59">
            <v>163759.99999999965</v>
          </cell>
          <cell r="Y59">
            <v>164210.30999999959</v>
          </cell>
          <cell r="Z59">
            <v>62797.840000000062</v>
          </cell>
          <cell r="AA59">
            <v>18070.394413407837</v>
          </cell>
          <cell r="AB59">
            <v>18845.192607003893</v>
          </cell>
          <cell r="AC59">
            <v>80656.798372723802</v>
          </cell>
          <cell r="AD59">
            <v>293383.36171040399</v>
          </cell>
          <cell r="AE59">
            <v>0</v>
          </cell>
          <cell r="AF59">
            <v>0</v>
          </cell>
          <cell r="AG59">
            <v>159487.1</v>
          </cell>
          <cell r="AH59">
            <v>0</v>
          </cell>
          <cell r="AI59">
            <v>0</v>
          </cell>
          <cell r="AJ59">
            <v>0</v>
          </cell>
          <cell r="AK59">
            <v>56439.88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7357950.9199999999</v>
          </cell>
          <cell r="AU59">
            <v>1978710.7271035395</v>
          </cell>
          <cell r="AV59">
            <v>215926.98</v>
          </cell>
          <cell r="AW59">
            <v>1327847.6914831281</v>
          </cell>
          <cell r="AX59">
            <v>9552588.6271035392</v>
          </cell>
          <cell r="AY59">
            <v>9496148.7471035384</v>
          </cell>
          <cell r="AZ59">
            <v>5187.083333333333</v>
          </cell>
          <cell r="BA59">
            <v>6431983.333333333</v>
          </cell>
          <cell r="BB59">
            <v>0</v>
          </cell>
          <cell r="BC59">
            <v>0</v>
          </cell>
          <cell r="BD59">
            <v>9552588.6271035392</v>
          </cell>
          <cell r="BE59">
            <v>1244350.9116570994</v>
          </cell>
          <cell r="BF59">
            <v>8308237.7154464396</v>
          </cell>
          <cell r="BG59">
            <v>6488423.2133333329</v>
          </cell>
          <cell r="BH59">
            <v>6272496.2333333334</v>
          </cell>
          <cell r="BI59">
            <v>9336661.6471035387</v>
          </cell>
          <cell r="BJ59">
            <v>7529.565844438338</v>
          </cell>
          <cell r="BK59">
            <v>7352.4308151143796</v>
          </cell>
          <cell r="BL59">
            <v>2.4092036195678609E-2</v>
          </cell>
          <cell r="BM59">
            <v>0</v>
          </cell>
          <cell r="BN59">
            <v>0</v>
          </cell>
          <cell r="BO59">
            <v>9552588.6271035392</v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 t="str">
            <v/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  <cell r="BI159" t="str">
            <v/>
          </cell>
          <cell r="BJ159" t="str">
            <v/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 t="str">
            <v/>
          </cell>
          <cell r="BL160" t="str">
            <v/>
          </cell>
          <cell r="BM160" t="str">
            <v/>
          </cell>
          <cell r="BN160" t="str">
            <v/>
          </cell>
          <cell r="BO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 t="str">
            <v/>
          </cell>
          <cell r="BL167" t="str">
            <v/>
          </cell>
          <cell r="BM167" t="str">
            <v/>
          </cell>
          <cell r="BN167" t="str">
            <v/>
          </cell>
          <cell r="BO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O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 t="str">
            <v/>
          </cell>
          <cell r="BL173" t="str">
            <v/>
          </cell>
          <cell r="BM173" t="str">
            <v/>
          </cell>
          <cell r="BN173" t="str">
            <v/>
          </cell>
          <cell r="BO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 t="str">
            <v/>
          </cell>
          <cell r="BK175" t="str">
            <v/>
          </cell>
          <cell r="BL175" t="str">
            <v/>
          </cell>
          <cell r="BM175" t="str">
            <v/>
          </cell>
          <cell r="BN175" t="str">
            <v/>
          </cell>
          <cell r="BO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 t="str">
            <v/>
          </cell>
          <cell r="BL176" t="str">
            <v/>
          </cell>
          <cell r="BM176" t="str">
            <v/>
          </cell>
          <cell r="BN176" t="str">
            <v/>
          </cell>
          <cell r="BO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 t="str">
            <v/>
          </cell>
          <cell r="BL177" t="str">
            <v/>
          </cell>
          <cell r="BM177" t="str">
            <v/>
          </cell>
          <cell r="BN177" t="str">
            <v/>
          </cell>
          <cell r="BO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str">
            <v/>
          </cell>
          <cell r="BK178" t="str">
            <v/>
          </cell>
          <cell r="BL178" t="str">
            <v/>
          </cell>
          <cell r="BM178" t="str">
            <v/>
          </cell>
          <cell r="BN178" t="str">
            <v/>
          </cell>
          <cell r="BO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str">
            <v/>
          </cell>
          <cell r="BK179" t="str">
            <v/>
          </cell>
          <cell r="BL179" t="str">
            <v/>
          </cell>
          <cell r="BM179" t="str">
            <v/>
          </cell>
          <cell r="BN179" t="str">
            <v/>
          </cell>
          <cell r="BO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 t="str">
            <v/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str">
            <v/>
          </cell>
          <cell r="BK181" t="str">
            <v/>
          </cell>
          <cell r="BL181" t="str">
            <v/>
          </cell>
          <cell r="BM181" t="str">
            <v/>
          </cell>
          <cell r="BN181" t="str">
            <v/>
          </cell>
          <cell r="BO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 t="str">
            <v/>
          </cell>
          <cell r="BL182" t="str">
            <v/>
          </cell>
          <cell r="BM182" t="str">
            <v/>
          </cell>
          <cell r="BN182" t="str">
            <v/>
          </cell>
          <cell r="BO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J185" t="str">
            <v/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 t="str">
            <v/>
          </cell>
          <cell r="BK195" t="str">
            <v/>
          </cell>
          <cell r="BL195" t="str">
            <v/>
          </cell>
          <cell r="BM195" t="str">
            <v/>
          </cell>
          <cell r="BN195" t="str">
            <v/>
          </cell>
          <cell r="BO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 t="str">
            <v/>
          </cell>
          <cell r="BL198" t="str">
            <v/>
          </cell>
          <cell r="BM198" t="str">
            <v/>
          </cell>
          <cell r="BN198" t="str">
            <v/>
          </cell>
          <cell r="BO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/>
          </cell>
          <cell r="BF199" t="str">
            <v/>
          </cell>
          <cell r="BG199" t="str">
            <v/>
          </cell>
          <cell r="BH199" t="str">
            <v/>
          </cell>
          <cell r="BI199" t="str">
            <v/>
          </cell>
          <cell r="BJ199" t="str">
            <v/>
          </cell>
          <cell r="BK199" t="str">
            <v/>
          </cell>
          <cell r="BL199" t="str">
            <v/>
          </cell>
          <cell r="BM199" t="str">
            <v/>
          </cell>
          <cell r="BN199" t="str">
            <v/>
          </cell>
          <cell r="BO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 t="str">
            <v/>
          </cell>
          <cell r="BK200" t="str">
            <v/>
          </cell>
          <cell r="BL200" t="str">
            <v/>
          </cell>
          <cell r="BM200" t="str">
            <v/>
          </cell>
          <cell r="BN200" t="str">
            <v/>
          </cell>
          <cell r="BO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  <cell r="BJ203" t="str">
            <v/>
          </cell>
          <cell r="BK203" t="str">
            <v/>
          </cell>
          <cell r="BL203" t="str">
            <v/>
          </cell>
          <cell r="BM203" t="str">
            <v/>
          </cell>
          <cell r="BN203" t="str">
            <v/>
          </cell>
          <cell r="BO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 t="str">
            <v/>
          </cell>
          <cell r="BL205" t="str">
            <v/>
          </cell>
          <cell r="BM205" t="str">
            <v/>
          </cell>
          <cell r="BN205" t="str">
            <v/>
          </cell>
          <cell r="BO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J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 t="str">
            <v/>
          </cell>
          <cell r="BK207" t="str">
            <v/>
          </cell>
          <cell r="BL207" t="str">
            <v/>
          </cell>
          <cell r="BM207" t="str">
            <v/>
          </cell>
          <cell r="BN207" t="str">
            <v/>
          </cell>
          <cell r="BO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 t="str">
            <v/>
          </cell>
          <cell r="BL208" t="str">
            <v/>
          </cell>
          <cell r="BM208" t="str">
            <v/>
          </cell>
          <cell r="BN208" t="str">
            <v/>
          </cell>
          <cell r="BO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  <cell r="BI209" t="str">
            <v/>
          </cell>
          <cell r="BJ209" t="str">
            <v/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 t="str">
            <v/>
          </cell>
          <cell r="BL210" t="str">
            <v/>
          </cell>
          <cell r="BM210" t="str">
            <v/>
          </cell>
          <cell r="BN210" t="str">
            <v/>
          </cell>
          <cell r="BO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  <cell r="BI216" t="str">
            <v/>
          </cell>
          <cell r="BJ216" t="str">
            <v/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 t="str">
            <v/>
          </cell>
          <cell r="BK225" t="str">
            <v/>
          </cell>
          <cell r="BL225" t="str">
            <v/>
          </cell>
          <cell r="BM225" t="str">
            <v/>
          </cell>
          <cell r="BN225" t="str">
            <v/>
          </cell>
          <cell r="BO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 t="str">
            <v/>
          </cell>
          <cell r="BL226" t="str">
            <v/>
          </cell>
          <cell r="BM226" t="str">
            <v/>
          </cell>
          <cell r="BN226" t="str">
            <v/>
          </cell>
          <cell r="BO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/>
          </cell>
          <cell r="BF227" t="str">
            <v/>
          </cell>
          <cell r="BG227" t="str">
            <v/>
          </cell>
          <cell r="BH227" t="str">
            <v/>
          </cell>
          <cell r="BI227" t="str">
            <v/>
          </cell>
          <cell r="BJ227" t="str">
            <v/>
          </cell>
          <cell r="BK227" t="str">
            <v/>
          </cell>
          <cell r="BL227" t="str">
            <v/>
          </cell>
          <cell r="BM227" t="str">
            <v/>
          </cell>
          <cell r="BN227" t="str">
            <v/>
          </cell>
          <cell r="BO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  <cell r="BD230" t="str">
            <v/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 t="str">
            <v/>
          </cell>
          <cell r="BL230" t="str">
            <v/>
          </cell>
          <cell r="BM230" t="str">
            <v/>
          </cell>
          <cell r="BN230" t="str">
            <v/>
          </cell>
          <cell r="BO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  <cell r="BI237" t="str">
            <v/>
          </cell>
          <cell r="BJ237" t="str">
            <v/>
          </cell>
          <cell r="BK237" t="str">
            <v/>
          </cell>
          <cell r="BL237" t="str">
            <v/>
          </cell>
          <cell r="BM237" t="str">
            <v/>
          </cell>
          <cell r="BN237" t="str">
            <v/>
          </cell>
          <cell r="BO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  <cell r="BD245" t="str">
            <v/>
          </cell>
          <cell r="BE245" t="str">
            <v/>
          </cell>
          <cell r="BF245" t="str">
            <v/>
          </cell>
          <cell r="BG245" t="str">
            <v/>
          </cell>
          <cell r="BH245" t="str">
            <v/>
          </cell>
          <cell r="BI245" t="str">
            <v/>
          </cell>
          <cell r="BJ245" t="str">
            <v/>
          </cell>
          <cell r="BK245" t="str">
            <v/>
          </cell>
          <cell r="BL245" t="str">
            <v/>
          </cell>
          <cell r="BM245" t="str">
            <v/>
          </cell>
          <cell r="BN245" t="str">
            <v/>
          </cell>
          <cell r="BO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/>
          </cell>
          <cell r="BD247" t="str">
            <v/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 t="str">
            <v/>
          </cell>
          <cell r="BK247" t="str">
            <v/>
          </cell>
          <cell r="BL247" t="str">
            <v/>
          </cell>
          <cell r="BM247" t="str">
            <v/>
          </cell>
          <cell r="BN247" t="str">
            <v/>
          </cell>
          <cell r="BO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 t="str">
            <v/>
          </cell>
          <cell r="BK248" t="str">
            <v/>
          </cell>
          <cell r="BL248" t="str">
            <v/>
          </cell>
          <cell r="BM248" t="str">
            <v/>
          </cell>
          <cell r="BN248" t="str">
            <v/>
          </cell>
          <cell r="BO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  <cell r="BI251" t="str">
            <v/>
          </cell>
          <cell r="BJ251" t="str">
            <v/>
          </cell>
          <cell r="BK251" t="str">
            <v/>
          </cell>
          <cell r="BL251" t="str">
            <v/>
          </cell>
          <cell r="BM251" t="str">
            <v/>
          </cell>
          <cell r="BN251" t="str">
            <v/>
          </cell>
          <cell r="BO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  <cell r="BI252" t="str">
            <v/>
          </cell>
          <cell r="BJ252" t="str">
            <v/>
          </cell>
          <cell r="BK252" t="str">
            <v/>
          </cell>
          <cell r="BL252" t="str">
            <v/>
          </cell>
          <cell r="BM252" t="str">
            <v/>
          </cell>
          <cell r="BN252" t="str">
            <v/>
          </cell>
          <cell r="BO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 t="str">
            <v/>
          </cell>
          <cell r="BK266" t="str">
            <v/>
          </cell>
          <cell r="BL266" t="str">
            <v/>
          </cell>
          <cell r="BM266" t="str">
            <v/>
          </cell>
          <cell r="BN266" t="str">
            <v/>
          </cell>
          <cell r="BO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 t="str">
            <v/>
          </cell>
          <cell r="BK267" t="str">
            <v/>
          </cell>
          <cell r="BL267" t="str">
            <v/>
          </cell>
          <cell r="BM267" t="str">
            <v/>
          </cell>
          <cell r="BN267" t="str">
            <v/>
          </cell>
          <cell r="BO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  <cell r="BI269" t="str">
            <v/>
          </cell>
          <cell r="BJ269" t="str">
            <v/>
          </cell>
          <cell r="BK269" t="str">
            <v/>
          </cell>
          <cell r="BL269" t="str">
            <v/>
          </cell>
          <cell r="BM269" t="str">
            <v/>
          </cell>
          <cell r="BN269" t="str">
            <v/>
          </cell>
          <cell r="BO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 t="str">
            <v/>
          </cell>
          <cell r="BL271" t="str">
            <v/>
          </cell>
          <cell r="BM271" t="str">
            <v/>
          </cell>
          <cell r="BN271" t="str">
            <v/>
          </cell>
          <cell r="BO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 t="str">
            <v/>
          </cell>
          <cell r="BL274" t="str">
            <v/>
          </cell>
          <cell r="BM274" t="str">
            <v/>
          </cell>
          <cell r="BN274" t="str">
            <v/>
          </cell>
          <cell r="BO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 t="str">
            <v/>
          </cell>
          <cell r="BL276" t="str">
            <v/>
          </cell>
          <cell r="BM276" t="str">
            <v/>
          </cell>
          <cell r="BN276" t="str">
            <v/>
          </cell>
          <cell r="BO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 t="str">
            <v/>
          </cell>
          <cell r="BL278" t="str">
            <v/>
          </cell>
          <cell r="BM278" t="str">
            <v/>
          </cell>
          <cell r="BN278" t="str">
            <v/>
          </cell>
          <cell r="BO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  <cell r="BI279" t="str">
            <v/>
          </cell>
          <cell r="BJ279" t="str">
            <v/>
          </cell>
          <cell r="BK279" t="str">
            <v/>
          </cell>
          <cell r="BL279" t="str">
            <v/>
          </cell>
          <cell r="BM279" t="str">
            <v/>
          </cell>
          <cell r="BN279" t="str">
            <v/>
          </cell>
          <cell r="BO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 t="str">
            <v/>
          </cell>
          <cell r="BL280" t="str">
            <v/>
          </cell>
          <cell r="BM280" t="str">
            <v/>
          </cell>
          <cell r="BN280" t="str">
            <v/>
          </cell>
          <cell r="BO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  <cell r="BI281" t="str">
            <v/>
          </cell>
          <cell r="BJ281" t="str">
            <v/>
          </cell>
          <cell r="BK281" t="str">
            <v/>
          </cell>
          <cell r="BL281" t="str">
            <v/>
          </cell>
          <cell r="BM281" t="str">
            <v/>
          </cell>
          <cell r="BN281" t="str">
            <v/>
          </cell>
          <cell r="BO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  <cell r="BI282" t="str">
            <v/>
          </cell>
          <cell r="BJ282" t="str">
            <v/>
          </cell>
          <cell r="BK282" t="str">
            <v/>
          </cell>
          <cell r="BL282" t="str">
            <v/>
          </cell>
          <cell r="BM282" t="str">
            <v/>
          </cell>
          <cell r="BN282" t="str">
            <v/>
          </cell>
          <cell r="BO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 t="str">
            <v/>
          </cell>
          <cell r="BK283" t="str">
            <v/>
          </cell>
          <cell r="BL283" t="str">
            <v/>
          </cell>
          <cell r="BM283" t="str">
            <v/>
          </cell>
          <cell r="BN283" t="str">
            <v/>
          </cell>
          <cell r="BO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  <cell r="BI284" t="str">
            <v/>
          </cell>
          <cell r="BJ284" t="str">
            <v/>
          </cell>
          <cell r="BK284" t="str">
            <v/>
          </cell>
          <cell r="BL284" t="str">
            <v/>
          </cell>
          <cell r="BM284" t="str">
            <v/>
          </cell>
          <cell r="BN284" t="str">
            <v/>
          </cell>
          <cell r="BO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  <cell r="BI291" t="str">
            <v/>
          </cell>
          <cell r="BJ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  <cell r="BI292" t="str">
            <v/>
          </cell>
          <cell r="BJ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  <cell r="BI293" t="str">
            <v/>
          </cell>
          <cell r="BJ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  <cell r="BI294" t="str">
            <v/>
          </cell>
          <cell r="BJ294" t="str">
            <v/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  <cell r="BI295" t="str">
            <v/>
          </cell>
          <cell r="BJ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  <cell r="BI296" t="str">
            <v/>
          </cell>
          <cell r="BJ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  <cell r="BI297" t="str">
            <v/>
          </cell>
          <cell r="BJ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  <cell r="BI298" t="str">
            <v/>
          </cell>
          <cell r="BJ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  <cell r="BI299" t="str">
            <v/>
          </cell>
          <cell r="BJ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  <cell r="BI300" t="str">
            <v/>
          </cell>
          <cell r="BJ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  <cell r="BI302" t="str">
            <v/>
          </cell>
          <cell r="BJ302" t="str">
            <v/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  <cell r="BI303" t="str">
            <v/>
          </cell>
          <cell r="BJ303" t="str">
            <v/>
          </cell>
          <cell r="BK303" t="str">
            <v/>
          </cell>
          <cell r="BL303" t="str">
            <v/>
          </cell>
          <cell r="BM303" t="str">
            <v/>
          </cell>
          <cell r="BN303" t="str">
            <v/>
          </cell>
          <cell r="BO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  <cell r="BI304" t="str">
            <v/>
          </cell>
          <cell r="BJ304" t="str">
            <v/>
          </cell>
          <cell r="BK304" t="str">
            <v/>
          </cell>
          <cell r="BL304" t="str">
            <v/>
          </cell>
          <cell r="BM304" t="str">
            <v/>
          </cell>
          <cell r="BN304" t="str">
            <v/>
          </cell>
          <cell r="BO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  <cell r="BI305" t="str">
            <v/>
          </cell>
          <cell r="BJ305" t="str">
            <v/>
          </cell>
          <cell r="BK305" t="str">
            <v/>
          </cell>
          <cell r="BL305" t="str">
            <v/>
          </cell>
          <cell r="BM305" t="str">
            <v/>
          </cell>
          <cell r="BN305" t="str">
            <v/>
          </cell>
          <cell r="BO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  <cell r="BI306" t="str">
            <v/>
          </cell>
          <cell r="BJ306" t="str">
            <v/>
          </cell>
          <cell r="BK306" t="str">
            <v/>
          </cell>
          <cell r="BL306" t="str">
            <v/>
          </cell>
          <cell r="BM306" t="str">
            <v/>
          </cell>
          <cell r="BN306" t="str">
            <v/>
          </cell>
          <cell r="BO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  <cell r="BI307" t="str">
            <v/>
          </cell>
          <cell r="BJ307" t="str">
            <v/>
          </cell>
          <cell r="BK307" t="str">
            <v/>
          </cell>
          <cell r="BL307" t="str">
            <v/>
          </cell>
          <cell r="BM307" t="str">
            <v/>
          </cell>
          <cell r="BN307" t="str">
            <v/>
          </cell>
          <cell r="BO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 t="str">
            <v/>
          </cell>
          <cell r="BK308" t="str">
            <v/>
          </cell>
          <cell r="BL308" t="str">
            <v/>
          </cell>
          <cell r="BM308" t="str">
            <v/>
          </cell>
          <cell r="BN308" t="str">
            <v/>
          </cell>
          <cell r="BO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  <cell r="BI309" t="str">
            <v/>
          </cell>
          <cell r="BJ309" t="str">
            <v/>
          </cell>
          <cell r="BK309" t="str">
            <v/>
          </cell>
          <cell r="BL309" t="str">
            <v/>
          </cell>
          <cell r="BM309" t="str">
            <v/>
          </cell>
          <cell r="BN309" t="str">
            <v/>
          </cell>
          <cell r="BO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  <cell r="BI310" t="str">
            <v/>
          </cell>
          <cell r="BJ310" t="str">
            <v/>
          </cell>
          <cell r="BK310" t="str">
            <v/>
          </cell>
          <cell r="BL310" t="str">
            <v/>
          </cell>
          <cell r="BM310" t="str">
            <v/>
          </cell>
          <cell r="BN310" t="str">
            <v/>
          </cell>
          <cell r="BO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  <cell r="BI311" t="str">
            <v/>
          </cell>
          <cell r="BJ311" t="str">
            <v/>
          </cell>
          <cell r="BK311" t="str">
            <v/>
          </cell>
          <cell r="BL311" t="str">
            <v/>
          </cell>
          <cell r="BM311" t="str">
            <v/>
          </cell>
          <cell r="BN311" t="str">
            <v/>
          </cell>
          <cell r="BO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  <cell r="BI312" t="str">
            <v/>
          </cell>
          <cell r="BJ312" t="str">
            <v/>
          </cell>
          <cell r="BK312" t="str">
            <v/>
          </cell>
          <cell r="BL312" t="str">
            <v/>
          </cell>
          <cell r="BM312" t="str">
            <v/>
          </cell>
          <cell r="BN312" t="str">
            <v/>
          </cell>
          <cell r="BO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/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  <cell r="BI313" t="str">
            <v/>
          </cell>
          <cell r="BJ313" t="str">
            <v/>
          </cell>
          <cell r="BK313" t="str">
            <v/>
          </cell>
          <cell r="BL313" t="str">
            <v/>
          </cell>
          <cell r="BM313" t="str">
            <v/>
          </cell>
          <cell r="BN313" t="str">
            <v/>
          </cell>
          <cell r="BO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/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  <cell r="BI314" t="str">
            <v/>
          </cell>
          <cell r="BJ314" t="str">
            <v/>
          </cell>
          <cell r="BK314" t="str">
            <v/>
          </cell>
          <cell r="BL314" t="str">
            <v/>
          </cell>
          <cell r="BM314" t="str">
            <v/>
          </cell>
          <cell r="BN314" t="str">
            <v/>
          </cell>
          <cell r="BO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  <cell r="BI315" t="str">
            <v/>
          </cell>
          <cell r="BJ315" t="str">
            <v/>
          </cell>
          <cell r="BK315" t="str">
            <v/>
          </cell>
          <cell r="BL315" t="str">
            <v/>
          </cell>
          <cell r="BM315" t="str">
            <v/>
          </cell>
          <cell r="BN315" t="str">
            <v/>
          </cell>
          <cell r="BO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  <cell r="BI316" t="str">
            <v/>
          </cell>
          <cell r="BJ316" t="str">
            <v/>
          </cell>
          <cell r="BK316" t="str">
            <v/>
          </cell>
          <cell r="BL316" t="str">
            <v/>
          </cell>
          <cell r="BM316" t="str">
            <v/>
          </cell>
          <cell r="BN316" t="str">
            <v/>
          </cell>
          <cell r="BO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  <cell r="BI317" t="str">
            <v/>
          </cell>
          <cell r="BJ317" t="str">
            <v/>
          </cell>
          <cell r="BK317" t="str">
            <v/>
          </cell>
          <cell r="BL317" t="str">
            <v/>
          </cell>
          <cell r="BM317" t="str">
            <v/>
          </cell>
          <cell r="BN317" t="str">
            <v/>
          </cell>
          <cell r="BO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  <cell r="BI318" t="str">
            <v/>
          </cell>
          <cell r="BJ318" t="str">
            <v/>
          </cell>
          <cell r="BK318" t="str">
            <v/>
          </cell>
          <cell r="BL318" t="str">
            <v/>
          </cell>
          <cell r="BM318" t="str">
            <v/>
          </cell>
          <cell r="BN318" t="str">
            <v/>
          </cell>
          <cell r="BO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  <cell r="BI319" t="str">
            <v/>
          </cell>
          <cell r="BJ319" t="str">
            <v/>
          </cell>
          <cell r="BK319" t="str">
            <v/>
          </cell>
          <cell r="BL319" t="str">
            <v/>
          </cell>
          <cell r="BM319" t="str">
            <v/>
          </cell>
          <cell r="BN319" t="str">
            <v/>
          </cell>
          <cell r="BO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  <cell r="BI321" t="str">
            <v/>
          </cell>
          <cell r="BJ321" t="str">
            <v/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 t="str">
            <v/>
          </cell>
          <cell r="BL323" t="str">
            <v/>
          </cell>
          <cell r="BM323" t="str">
            <v/>
          </cell>
          <cell r="BN323" t="str">
            <v/>
          </cell>
          <cell r="BO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  <cell r="BI324" t="str">
            <v/>
          </cell>
          <cell r="BJ324" t="str">
            <v/>
          </cell>
          <cell r="BK324" t="str">
            <v/>
          </cell>
          <cell r="BL324" t="str">
            <v/>
          </cell>
          <cell r="BM324" t="str">
            <v/>
          </cell>
          <cell r="BN324" t="str">
            <v/>
          </cell>
          <cell r="BO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  <cell r="BI326" t="str">
            <v/>
          </cell>
          <cell r="BJ326" t="str">
            <v/>
          </cell>
          <cell r="BK326" t="str">
            <v/>
          </cell>
          <cell r="BL326" t="str">
            <v/>
          </cell>
          <cell r="BM326" t="str">
            <v/>
          </cell>
          <cell r="BN326" t="str">
            <v/>
          </cell>
          <cell r="BO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  <cell r="BI327" t="str">
            <v/>
          </cell>
          <cell r="BJ327" t="str">
            <v/>
          </cell>
          <cell r="BK327" t="str">
            <v/>
          </cell>
          <cell r="BL327" t="str">
            <v/>
          </cell>
          <cell r="BM327" t="str">
            <v/>
          </cell>
          <cell r="BN327" t="str">
            <v/>
          </cell>
          <cell r="BO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  <cell r="BI328" t="str">
            <v/>
          </cell>
          <cell r="BJ328" t="str">
            <v/>
          </cell>
          <cell r="BK328" t="str">
            <v/>
          </cell>
          <cell r="BL328" t="str">
            <v/>
          </cell>
          <cell r="BM328" t="str">
            <v/>
          </cell>
          <cell r="BN328" t="str">
            <v/>
          </cell>
          <cell r="BO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  <cell r="BI329" t="str">
            <v/>
          </cell>
          <cell r="BJ329" t="str">
            <v/>
          </cell>
          <cell r="BK329" t="str">
            <v/>
          </cell>
          <cell r="BL329" t="str">
            <v/>
          </cell>
          <cell r="BM329" t="str">
            <v/>
          </cell>
          <cell r="BN329" t="str">
            <v/>
          </cell>
          <cell r="BO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  <cell r="BI330" t="str">
            <v/>
          </cell>
          <cell r="BJ330" t="str">
            <v/>
          </cell>
          <cell r="BK330" t="str">
            <v/>
          </cell>
          <cell r="BL330" t="str">
            <v/>
          </cell>
          <cell r="BM330" t="str">
            <v/>
          </cell>
          <cell r="BN330" t="str">
            <v/>
          </cell>
          <cell r="BO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  <cell r="BI331" t="str">
            <v/>
          </cell>
          <cell r="BJ331" t="str">
            <v/>
          </cell>
          <cell r="BK331" t="str">
            <v/>
          </cell>
          <cell r="BL331" t="str">
            <v/>
          </cell>
          <cell r="BM331" t="str">
            <v/>
          </cell>
          <cell r="BN331" t="str">
            <v/>
          </cell>
          <cell r="BO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  <cell r="BI335" t="str">
            <v/>
          </cell>
          <cell r="BJ335" t="str">
            <v/>
          </cell>
          <cell r="BK335" t="str">
            <v/>
          </cell>
          <cell r="BL335" t="str">
            <v/>
          </cell>
          <cell r="BM335" t="str">
            <v/>
          </cell>
          <cell r="BN335" t="str">
            <v/>
          </cell>
          <cell r="BO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 t="str">
            <v/>
          </cell>
          <cell r="BL336" t="str">
            <v/>
          </cell>
          <cell r="BM336" t="str">
            <v/>
          </cell>
          <cell r="BN336" t="str">
            <v/>
          </cell>
          <cell r="BO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  <cell r="BI337" t="str">
            <v/>
          </cell>
          <cell r="BJ337" t="str">
            <v/>
          </cell>
          <cell r="BK337" t="str">
            <v/>
          </cell>
          <cell r="BL337" t="str">
            <v/>
          </cell>
          <cell r="BM337" t="str">
            <v/>
          </cell>
          <cell r="BN337" t="str">
            <v/>
          </cell>
          <cell r="BO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 t="str">
            <v/>
          </cell>
          <cell r="BL338" t="str">
            <v/>
          </cell>
          <cell r="BM338" t="str">
            <v/>
          </cell>
          <cell r="BN338" t="str">
            <v/>
          </cell>
          <cell r="BO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  <cell r="BI339" t="str">
            <v/>
          </cell>
          <cell r="BJ339" t="str">
            <v/>
          </cell>
          <cell r="BK339" t="str">
            <v/>
          </cell>
          <cell r="BL339" t="str">
            <v/>
          </cell>
          <cell r="BM339" t="str">
            <v/>
          </cell>
          <cell r="BN339" t="str">
            <v/>
          </cell>
          <cell r="BO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  <cell r="BI340" t="str">
            <v/>
          </cell>
          <cell r="BJ340" t="str">
            <v/>
          </cell>
          <cell r="BK340" t="str">
            <v/>
          </cell>
          <cell r="BL340" t="str">
            <v/>
          </cell>
          <cell r="BM340" t="str">
            <v/>
          </cell>
          <cell r="BN340" t="str">
            <v/>
          </cell>
          <cell r="BO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L342" t="str">
            <v/>
          </cell>
          <cell r="BM342" t="str">
            <v/>
          </cell>
          <cell r="BN342" t="str">
            <v/>
          </cell>
          <cell r="BO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L344" t="str">
            <v/>
          </cell>
          <cell r="BM344" t="str">
            <v/>
          </cell>
          <cell r="BN344" t="str">
            <v/>
          </cell>
          <cell r="BO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  <cell r="BI345" t="str">
            <v/>
          </cell>
          <cell r="BJ345" t="str">
            <v/>
          </cell>
          <cell r="BK345" t="str">
            <v/>
          </cell>
          <cell r="BL345" t="str">
            <v/>
          </cell>
          <cell r="BM345" t="str">
            <v/>
          </cell>
          <cell r="BN345" t="str">
            <v/>
          </cell>
          <cell r="BO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 t="str">
            <v/>
          </cell>
          <cell r="BL346" t="str">
            <v/>
          </cell>
          <cell r="BM346" t="str">
            <v/>
          </cell>
          <cell r="BN346" t="str">
            <v/>
          </cell>
          <cell r="BO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/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 t="str">
            <v/>
          </cell>
          <cell r="BL347" t="str">
            <v/>
          </cell>
          <cell r="BM347" t="str">
            <v/>
          </cell>
          <cell r="BN347" t="str">
            <v/>
          </cell>
          <cell r="BO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L348" t="str">
            <v/>
          </cell>
          <cell r="BM348" t="str">
            <v/>
          </cell>
          <cell r="BN348" t="str">
            <v/>
          </cell>
          <cell r="BO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  <cell r="BI349" t="str">
            <v/>
          </cell>
          <cell r="BJ349" t="str">
            <v/>
          </cell>
          <cell r="BK349" t="str">
            <v/>
          </cell>
          <cell r="BL349" t="str">
            <v/>
          </cell>
          <cell r="BM349" t="str">
            <v/>
          </cell>
          <cell r="BN349" t="str">
            <v/>
          </cell>
          <cell r="BO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O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O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O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I355" t="str">
            <v/>
          </cell>
          <cell r="BJ355" t="str">
            <v/>
          </cell>
          <cell r="BK355" t="str">
            <v/>
          </cell>
          <cell r="BL355" t="str">
            <v/>
          </cell>
          <cell r="BM355" t="str">
            <v/>
          </cell>
          <cell r="BN355" t="str">
            <v/>
          </cell>
          <cell r="BO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  <cell r="BI356" t="str">
            <v/>
          </cell>
          <cell r="BJ356" t="str">
            <v/>
          </cell>
          <cell r="BK356" t="str">
            <v/>
          </cell>
          <cell r="BL356" t="str">
            <v/>
          </cell>
          <cell r="BM356" t="str">
            <v/>
          </cell>
          <cell r="BN356" t="str">
            <v/>
          </cell>
          <cell r="BO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L357" t="str">
            <v/>
          </cell>
          <cell r="BM357" t="str">
            <v/>
          </cell>
          <cell r="BN357" t="str">
            <v/>
          </cell>
          <cell r="BO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I358" t="str">
            <v/>
          </cell>
          <cell r="BJ358" t="str">
            <v/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O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I359" t="str">
            <v/>
          </cell>
          <cell r="BJ359" t="str">
            <v/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O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O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O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O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 t="str">
            <v/>
          </cell>
          <cell r="BL366" t="str">
            <v/>
          </cell>
          <cell r="BM366" t="str">
            <v/>
          </cell>
          <cell r="BN366" t="str">
            <v/>
          </cell>
          <cell r="BO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 t="str">
            <v/>
          </cell>
          <cell r="BL367" t="str">
            <v/>
          </cell>
          <cell r="BM367" t="str">
            <v/>
          </cell>
          <cell r="BN367" t="str">
            <v/>
          </cell>
          <cell r="BO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O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O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 t="str">
            <v/>
          </cell>
          <cell r="BL370" t="str">
            <v/>
          </cell>
          <cell r="BM370" t="str">
            <v/>
          </cell>
          <cell r="BN370" t="str">
            <v/>
          </cell>
          <cell r="BO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K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/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I376" t="str">
            <v/>
          </cell>
          <cell r="BJ376" t="str">
            <v/>
          </cell>
          <cell r="BK376" t="str">
            <v/>
          </cell>
          <cell r="BL376" t="str">
            <v/>
          </cell>
          <cell r="BM376" t="str">
            <v/>
          </cell>
          <cell r="BN376" t="str">
            <v/>
          </cell>
          <cell r="BO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  <cell r="BI377" t="str">
            <v/>
          </cell>
          <cell r="BJ377" t="str">
            <v/>
          </cell>
          <cell r="BK377" t="str">
            <v/>
          </cell>
          <cell r="BL377" t="str">
            <v/>
          </cell>
          <cell r="BM377" t="str">
            <v/>
          </cell>
          <cell r="BN377" t="str">
            <v/>
          </cell>
          <cell r="BO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I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O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  <cell r="BI379" t="str">
            <v/>
          </cell>
          <cell r="BJ379" t="str">
            <v/>
          </cell>
          <cell r="BK379" t="str">
            <v/>
          </cell>
          <cell r="BL379" t="str">
            <v/>
          </cell>
          <cell r="BM379" t="str">
            <v/>
          </cell>
          <cell r="BN379" t="str">
            <v/>
          </cell>
          <cell r="BO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  <cell r="BI380" t="str">
            <v/>
          </cell>
          <cell r="BJ380" t="str">
            <v/>
          </cell>
          <cell r="BK380" t="str">
            <v/>
          </cell>
          <cell r="BL380" t="str">
            <v/>
          </cell>
          <cell r="BM380" t="str">
            <v/>
          </cell>
          <cell r="BN380" t="str">
            <v/>
          </cell>
          <cell r="BO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  <cell r="BI381" t="str">
            <v/>
          </cell>
          <cell r="BJ381" t="str">
            <v/>
          </cell>
          <cell r="BK381" t="str">
            <v/>
          </cell>
          <cell r="BL381" t="str">
            <v/>
          </cell>
          <cell r="BM381" t="str">
            <v/>
          </cell>
          <cell r="BN381" t="str">
            <v/>
          </cell>
          <cell r="BO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/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  <cell r="BI384" t="str">
            <v/>
          </cell>
          <cell r="BJ384" t="str">
            <v/>
          </cell>
          <cell r="BK384" t="str">
            <v/>
          </cell>
          <cell r="BL384" t="str">
            <v/>
          </cell>
          <cell r="BM384" t="str">
            <v/>
          </cell>
          <cell r="BN384" t="str">
            <v/>
          </cell>
          <cell r="BO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/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  <cell r="BI385" t="str">
            <v/>
          </cell>
          <cell r="BJ385" t="str">
            <v/>
          </cell>
          <cell r="BK385" t="str">
            <v/>
          </cell>
          <cell r="BL385" t="str">
            <v/>
          </cell>
          <cell r="BM385" t="str">
            <v/>
          </cell>
          <cell r="BN385" t="str">
            <v/>
          </cell>
          <cell r="BO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 t="str">
            <v/>
          </cell>
          <cell r="BL386" t="str">
            <v/>
          </cell>
          <cell r="BM386" t="str">
            <v/>
          </cell>
          <cell r="BN386" t="str">
            <v/>
          </cell>
          <cell r="BO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/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  <cell r="BI387" t="str">
            <v/>
          </cell>
          <cell r="BJ387" t="str">
            <v/>
          </cell>
          <cell r="BK387" t="str">
            <v/>
          </cell>
          <cell r="BL387" t="str">
            <v/>
          </cell>
          <cell r="BM387" t="str">
            <v/>
          </cell>
          <cell r="BN387" t="str">
            <v/>
          </cell>
          <cell r="BO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  <cell r="BI388" t="str">
            <v/>
          </cell>
          <cell r="BJ388" t="str">
            <v/>
          </cell>
          <cell r="BK388" t="str">
            <v/>
          </cell>
          <cell r="BL388" t="str">
            <v/>
          </cell>
          <cell r="BM388" t="str">
            <v/>
          </cell>
          <cell r="BN388" t="str">
            <v/>
          </cell>
          <cell r="BO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  <cell r="BI389" t="str">
            <v/>
          </cell>
          <cell r="BJ389" t="str">
            <v/>
          </cell>
          <cell r="BK389" t="str">
            <v/>
          </cell>
          <cell r="BL389" t="str">
            <v/>
          </cell>
          <cell r="BM389" t="str">
            <v/>
          </cell>
          <cell r="BN389" t="str">
            <v/>
          </cell>
          <cell r="BO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  <cell r="BI390" t="str">
            <v/>
          </cell>
          <cell r="BJ390" t="str">
            <v/>
          </cell>
          <cell r="BK390" t="str">
            <v/>
          </cell>
          <cell r="BL390" t="str">
            <v/>
          </cell>
          <cell r="BM390" t="str">
            <v/>
          </cell>
          <cell r="BN390" t="str">
            <v/>
          </cell>
          <cell r="BO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  <cell r="BI391" t="str">
            <v/>
          </cell>
          <cell r="BJ391" t="str">
            <v/>
          </cell>
          <cell r="BK391" t="str">
            <v/>
          </cell>
          <cell r="BL391" t="str">
            <v/>
          </cell>
          <cell r="BM391" t="str">
            <v/>
          </cell>
          <cell r="BN391" t="str">
            <v/>
          </cell>
          <cell r="BO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  <cell r="BI392" t="str">
            <v/>
          </cell>
          <cell r="BJ392" t="str">
            <v/>
          </cell>
          <cell r="BK392" t="str">
            <v/>
          </cell>
          <cell r="BL392" t="str">
            <v/>
          </cell>
          <cell r="BM392" t="str">
            <v/>
          </cell>
          <cell r="BN392" t="str">
            <v/>
          </cell>
          <cell r="BO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  <cell r="BI393" t="str">
            <v/>
          </cell>
          <cell r="BJ393" t="str">
            <v/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  <cell r="BI394" t="str">
            <v/>
          </cell>
          <cell r="BJ394" t="str">
            <v/>
          </cell>
          <cell r="BK394" t="str">
            <v/>
          </cell>
          <cell r="BL394" t="str">
            <v/>
          </cell>
          <cell r="BM394" t="str">
            <v/>
          </cell>
          <cell r="BN394" t="str">
            <v/>
          </cell>
          <cell r="BO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  <cell r="BI395" t="str">
            <v/>
          </cell>
          <cell r="BJ395" t="str">
            <v/>
          </cell>
          <cell r="BK395" t="str">
            <v/>
          </cell>
          <cell r="BL395" t="str">
            <v/>
          </cell>
          <cell r="BM395" t="str">
            <v/>
          </cell>
          <cell r="BN395" t="str">
            <v/>
          </cell>
          <cell r="BO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/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/>
          </cell>
          <cell r="BG396" t="str">
            <v/>
          </cell>
          <cell r="BH396" t="str">
            <v/>
          </cell>
          <cell r="BI396" t="str">
            <v/>
          </cell>
          <cell r="BJ396" t="str">
            <v/>
          </cell>
          <cell r="BK396" t="str">
            <v/>
          </cell>
          <cell r="BL396" t="str">
            <v/>
          </cell>
          <cell r="BM396" t="str">
            <v/>
          </cell>
          <cell r="BN396" t="str">
            <v/>
          </cell>
          <cell r="BO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/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/>
          </cell>
          <cell r="BG397" t="str">
            <v/>
          </cell>
          <cell r="BH397" t="str">
            <v/>
          </cell>
          <cell r="BI397" t="str">
            <v/>
          </cell>
          <cell r="BJ397" t="str">
            <v/>
          </cell>
          <cell r="BK397" t="str">
            <v/>
          </cell>
          <cell r="BL397" t="str">
            <v/>
          </cell>
          <cell r="BM397" t="str">
            <v/>
          </cell>
          <cell r="BN397" t="str">
            <v/>
          </cell>
          <cell r="BO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  <cell r="BI398" t="str">
            <v/>
          </cell>
          <cell r="BJ398" t="str">
            <v/>
          </cell>
          <cell r="BK398" t="str">
            <v/>
          </cell>
          <cell r="BL398" t="str">
            <v/>
          </cell>
          <cell r="BM398" t="str">
            <v/>
          </cell>
          <cell r="BN398" t="str">
            <v/>
          </cell>
          <cell r="BO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  <cell r="BI399" t="str">
            <v/>
          </cell>
          <cell r="BJ399" t="str">
            <v/>
          </cell>
          <cell r="BK399" t="str">
            <v/>
          </cell>
          <cell r="BL399" t="str">
            <v/>
          </cell>
          <cell r="BM399" t="str">
            <v/>
          </cell>
          <cell r="BN399" t="str">
            <v/>
          </cell>
          <cell r="BO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  <cell r="BI400" t="str">
            <v/>
          </cell>
          <cell r="BJ400" t="str">
            <v/>
          </cell>
          <cell r="BK400" t="str">
            <v/>
          </cell>
          <cell r="BL400" t="str">
            <v/>
          </cell>
          <cell r="BM400" t="str">
            <v/>
          </cell>
          <cell r="BN400" t="str">
            <v/>
          </cell>
          <cell r="BO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 t="str">
            <v/>
          </cell>
          <cell r="BL401" t="str">
            <v/>
          </cell>
          <cell r="BM401" t="str">
            <v/>
          </cell>
          <cell r="BN401" t="str">
            <v/>
          </cell>
          <cell r="BO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  <cell r="BI402" t="str">
            <v/>
          </cell>
          <cell r="BJ402" t="str">
            <v/>
          </cell>
          <cell r="BK402" t="str">
            <v/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  <cell r="BI403" t="str">
            <v/>
          </cell>
          <cell r="BJ403" t="str">
            <v/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  <cell r="BI404" t="str">
            <v/>
          </cell>
          <cell r="BJ404" t="str">
            <v/>
          </cell>
          <cell r="BK404" t="str">
            <v/>
          </cell>
          <cell r="BL404" t="str">
            <v/>
          </cell>
          <cell r="BM404" t="str">
            <v/>
          </cell>
          <cell r="BN404" t="str">
            <v/>
          </cell>
          <cell r="BO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  <cell r="BI405" t="str">
            <v/>
          </cell>
          <cell r="BJ405" t="str">
            <v/>
          </cell>
          <cell r="BK405" t="str">
            <v/>
          </cell>
          <cell r="BL405" t="str">
            <v/>
          </cell>
          <cell r="BM405" t="str">
            <v/>
          </cell>
          <cell r="BN405" t="str">
            <v/>
          </cell>
          <cell r="BO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  <cell r="BI407" t="str">
            <v/>
          </cell>
          <cell r="BJ407" t="str">
            <v/>
          </cell>
          <cell r="BK407" t="str">
            <v/>
          </cell>
          <cell r="BL407" t="str">
            <v/>
          </cell>
          <cell r="BM407" t="str">
            <v/>
          </cell>
          <cell r="BN407" t="str">
            <v/>
          </cell>
          <cell r="BO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  <cell r="BI408" t="str">
            <v/>
          </cell>
          <cell r="BJ408" t="str">
            <v/>
          </cell>
          <cell r="BK408" t="str">
            <v/>
          </cell>
          <cell r="BL408" t="str">
            <v/>
          </cell>
          <cell r="BM408" t="str">
            <v/>
          </cell>
          <cell r="BN408" t="str">
            <v/>
          </cell>
          <cell r="BO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  <cell r="BI409" t="str">
            <v/>
          </cell>
          <cell r="BJ409" t="str">
            <v/>
          </cell>
          <cell r="BK409" t="str">
            <v/>
          </cell>
          <cell r="BL409" t="str">
            <v/>
          </cell>
          <cell r="BM409" t="str">
            <v/>
          </cell>
          <cell r="BN409" t="str">
            <v/>
          </cell>
          <cell r="BO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  <cell r="BI410" t="str">
            <v/>
          </cell>
          <cell r="BJ410" t="str">
            <v/>
          </cell>
          <cell r="BK410" t="str">
            <v/>
          </cell>
          <cell r="BL410" t="str">
            <v/>
          </cell>
          <cell r="BM410" t="str">
            <v/>
          </cell>
          <cell r="BN410" t="str">
            <v/>
          </cell>
          <cell r="BO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  <cell r="BI411" t="str">
            <v/>
          </cell>
          <cell r="BJ411" t="str">
            <v/>
          </cell>
          <cell r="BK411" t="str">
            <v/>
          </cell>
          <cell r="BL411" t="str">
            <v/>
          </cell>
          <cell r="BM411" t="str">
            <v/>
          </cell>
          <cell r="BN411" t="str">
            <v/>
          </cell>
          <cell r="BO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  <cell r="BI412" t="str">
            <v/>
          </cell>
          <cell r="BJ412" t="str">
            <v/>
          </cell>
          <cell r="BK412" t="str">
            <v/>
          </cell>
          <cell r="BL412" t="str">
            <v/>
          </cell>
          <cell r="BM412" t="str">
            <v/>
          </cell>
          <cell r="BN412" t="str">
            <v/>
          </cell>
          <cell r="BO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 t="str">
            <v/>
          </cell>
          <cell r="BL414" t="str">
            <v/>
          </cell>
          <cell r="BM414" t="str">
            <v/>
          </cell>
          <cell r="BN414" t="str">
            <v/>
          </cell>
          <cell r="BO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 t="str">
            <v/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  <cell r="BJ416" t="str">
            <v/>
          </cell>
          <cell r="BK416" t="str">
            <v/>
          </cell>
          <cell r="BL416" t="str">
            <v/>
          </cell>
          <cell r="BM416" t="str">
            <v/>
          </cell>
          <cell r="BN416" t="str">
            <v/>
          </cell>
          <cell r="BO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  <cell r="BI417" t="str">
            <v/>
          </cell>
          <cell r="BJ417" t="str">
            <v/>
          </cell>
          <cell r="BK417" t="str">
            <v/>
          </cell>
          <cell r="BL417" t="str">
            <v/>
          </cell>
          <cell r="BM417" t="str">
            <v/>
          </cell>
          <cell r="BN417" t="str">
            <v/>
          </cell>
          <cell r="BO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  <cell r="BJ418" t="str">
            <v/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 t="str">
            <v/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  <cell r="BI420" t="str">
            <v/>
          </cell>
          <cell r="BJ420" t="str">
            <v/>
          </cell>
          <cell r="BK420" t="str">
            <v/>
          </cell>
          <cell r="BL420" t="str">
            <v/>
          </cell>
          <cell r="BM420" t="str">
            <v/>
          </cell>
          <cell r="BN420" t="str">
            <v/>
          </cell>
          <cell r="BO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  <cell r="BI421" t="str">
            <v/>
          </cell>
          <cell r="BJ421" t="str">
            <v/>
          </cell>
          <cell r="BK421" t="str">
            <v/>
          </cell>
          <cell r="BL421" t="str">
            <v/>
          </cell>
          <cell r="BM421" t="str">
            <v/>
          </cell>
          <cell r="BN421" t="str">
            <v/>
          </cell>
          <cell r="BO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  <cell r="BI422" t="str">
            <v/>
          </cell>
          <cell r="BJ422" t="str">
            <v/>
          </cell>
          <cell r="BK422" t="str">
            <v/>
          </cell>
          <cell r="BL422" t="str">
            <v/>
          </cell>
          <cell r="BM422" t="str">
            <v/>
          </cell>
          <cell r="BN422" t="str">
            <v/>
          </cell>
          <cell r="BO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  <cell r="BI423" t="str">
            <v/>
          </cell>
          <cell r="BJ423" t="str">
            <v/>
          </cell>
          <cell r="BK423" t="str">
            <v/>
          </cell>
          <cell r="BL423" t="str">
            <v/>
          </cell>
          <cell r="BM423" t="str">
            <v/>
          </cell>
          <cell r="BN423" t="str">
            <v/>
          </cell>
          <cell r="BO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  <cell r="BI424" t="str">
            <v/>
          </cell>
          <cell r="BJ424" t="str">
            <v/>
          </cell>
          <cell r="BK424" t="str">
            <v/>
          </cell>
          <cell r="BL424" t="str">
            <v/>
          </cell>
          <cell r="BM424" t="str">
            <v/>
          </cell>
          <cell r="BN424" t="str">
            <v/>
          </cell>
          <cell r="BO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  <cell r="BI425" t="str">
            <v/>
          </cell>
          <cell r="BJ425" t="str">
            <v/>
          </cell>
          <cell r="BK425" t="str">
            <v/>
          </cell>
          <cell r="BL425" t="str">
            <v/>
          </cell>
          <cell r="BM425" t="str">
            <v/>
          </cell>
          <cell r="BN425" t="str">
            <v/>
          </cell>
          <cell r="BO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  <cell r="BI427" t="str">
            <v/>
          </cell>
          <cell r="BJ427" t="str">
            <v/>
          </cell>
          <cell r="BK427" t="str">
            <v/>
          </cell>
          <cell r="BL427" t="str">
            <v/>
          </cell>
          <cell r="BM427" t="str">
            <v/>
          </cell>
          <cell r="BN427" t="str">
            <v/>
          </cell>
          <cell r="BO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 t="str">
            <v/>
          </cell>
          <cell r="BL428" t="str">
            <v/>
          </cell>
          <cell r="BM428" t="str">
            <v/>
          </cell>
          <cell r="BN428" t="str">
            <v/>
          </cell>
          <cell r="BO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 t="str">
            <v/>
          </cell>
          <cell r="BM429" t="str">
            <v/>
          </cell>
          <cell r="BN429" t="str">
            <v/>
          </cell>
          <cell r="BO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  <cell r="BI432" t="str">
            <v/>
          </cell>
          <cell r="BJ432" t="str">
            <v/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  <cell r="BI433" t="str">
            <v/>
          </cell>
          <cell r="BJ433" t="str">
            <v/>
          </cell>
          <cell r="BK433" t="str">
            <v/>
          </cell>
          <cell r="BL433" t="str">
            <v/>
          </cell>
          <cell r="BM433" t="str">
            <v/>
          </cell>
          <cell r="BN433" t="str">
            <v/>
          </cell>
          <cell r="BO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  <cell r="BI434" t="str">
            <v/>
          </cell>
          <cell r="BJ434" t="str">
            <v/>
          </cell>
          <cell r="BK434" t="str">
            <v/>
          </cell>
          <cell r="BL434" t="str">
            <v/>
          </cell>
          <cell r="BM434" t="str">
            <v/>
          </cell>
          <cell r="BN434" t="str">
            <v/>
          </cell>
          <cell r="BO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  <cell r="BI435" t="str">
            <v/>
          </cell>
          <cell r="BJ435" t="str">
            <v/>
          </cell>
          <cell r="BK435" t="str">
            <v/>
          </cell>
          <cell r="BL435" t="str">
            <v/>
          </cell>
          <cell r="BM435" t="str">
            <v/>
          </cell>
          <cell r="BN435" t="str">
            <v/>
          </cell>
          <cell r="BO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  <cell r="BI436" t="str">
            <v/>
          </cell>
          <cell r="BJ436" t="str">
            <v/>
          </cell>
          <cell r="BK436" t="str">
            <v/>
          </cell>
          <cell r="BL436" t="str">
            <v/>
          </cell>
          <cell r="BM436" t="str">
            <v/>
          </cell>
          <cell r="BN436" t="str">
            <v/>
          </cell>
          <cell r="BO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  <cell r="BI437" t="str">
            <v/>
          </cell>
          <cell r="BJ437" t="str">
            <v/>
          </cell>
          <cell r="BK437" t="str">
            <v/>
          </cell>
          <cell r="BL437" t="str">
            <v/>
          </cell>
          <cell r="BM437" t="str">
            <v/>
          </cell>
          <cell r="BN437" t="str">
            <v/>
          </cell>
          <cell r="BO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  <cell r="BI438" t="str">
            <v/>
          </cell>
          <cell r="BJ438" t="str">
            <v/>
          </cell>
          <cell r="BK438" t="str">
            <v/>
          </cell>
          <cell r="BL438" t="str">
            <v/>
          </cell>
          <cell r="BM438" t="str">
            <v/>
          </cell>
          <cell r="BN438" t="str">
            <v/>
          </cell>
          <cell r="BO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  <cell r="BI439" t="str">
            <v/>
          </cell>
          <cell r="BJ439" t="str">
            <v/>
          </cell>
          <cell r="BK439" t="str">
            <v/>
          </cell>
          <cell r="BL439" t="str">
            <v/>
          </cell>
          <cell r="BM439" t="str">
            <v/>
          </cell>
          <cell r="BN439" t="str">
            <v/>
          </cell>
          <cell r="BO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 t="str">
            <v/>
          </cell>
          <cell r="BL440" t="str">
            <v/>
          </cell>
          <cell r="BM440" t="str">
            <v/>
          </cell>
          <cell r="BN440" t="str">
            <v/>
          </cell>
          <cell r="BO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 t="str">
            <v/>
          </cell>
          <cell r="BL441" t="str">
            <v/>
          </cell>
          <cell r="BM441" t="str">
            <v/>
          </cell>
          <cell r="BN441" t="str">
            <v/>
          </cell>
          <cell r="BO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 t="str">
            <v/>
          </cell>
          <cell r="BN442" t="str">
            <v/>
          </cell>
          <cell r="BO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  <cell r="BI445" t="str">
            <v/>
          </cell>
          <cell r="BJ445" t="str">
            <v/>
          </cell>
          <cell r="BK445" t="str">
            <v/>
          </cell>
          <cell r="BL445" t="str">
            <v/>
          </cell>
          <cell r="BM445" t="str">
            <v/>
          </cell>
          <cell r="BN445" t="str">
            <v/>
          </cell>
          <cell r="BO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  <cell r="BI446" t="str">
            <v/>
          </cell>
          <cell r="BJ446" t="str">
            <v/>
          </cell>
          <cell r="BK446" t="str">
            <v/>
          </cell>
          <cell r="BL446" t="str">
            <v/>
          </cell>
          <cell r="BM446" t="str">
            <v/>
          </cell>
          <cell r="BN446" t="str">
            <v/>
          </cell>
          <cell r="BO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  <cell r="BI447" t="str">
            <v/>
          </cell>
          <cell r="BJ447" t="str">
            <v/>
          </cell>
          <cell r="BK447" t="str">
            <v/>
          </cell>
          <cell r="BL447" t="str">
            <v/>
          </cell>
          <cell r="BM447" t="str">
            <v/>
          </cell>
          <cell r="BN447" t="str">
            <v/>
          </cell>
          <cell r="BO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  <cell r="BI448" t="str">
            <v/>
          </cell>
          <cell r="BJ448" t="str">
            <v/>
          </cell>
          <cell r="BK448" t="str">
            <v/>
          </cell>
          <cell r="BL448" t="str">
            <v/>
          </cell>
          <cell r="BM448" t="str">
            <v/>
          </cell>
          <cell r="BN448" t="str">
            <v/>
          </cell>
          <cell r="BO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  <cell r="BI449" t="str">
            <v/>
          </cell>
          <cell r="BJ449" t="str">
            <v/>
          </cell>
          <cell r="BK449" t="str">
            <v/>
          </cell>
          <cell r="BL449" t="str">
            <v/>
          </cell>
          <cell r="BM449" t="str">
            <v/>
          </cell>
          <cell r="BN449" t="str">
            <v/>
          </cell>
          <cell r="BO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/>
          </cell>
          <cell r="BG450" t="str">
            <v/>
          </cell>
          <cell r="BH450" t="str">
            <v/>
          </cell>
          <cell r="BI450" t="str">
            <v/>
          </cell>
          <cell r="BJ450" t="str">
            <v/>
          </cell>
          <cell r="BK450" t="str">
            <v/>
          </cell>
          <cell r="BL450" t="str">
            <v/>
          </cell>
          <cell r="BM450" t="str">
            <v/>
          </cell>
          <cell r="BN450" t="str">
            <v/>
          </cell>
          <cell r="BO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/>
          </cell>
          <cell r="BG451" t="str">
            <v/>
          </cell>
          <cell r="BH451" t="str">
            <v/>
          </cell>
          <cell r="BI451" t="str">
            <v/>
          </cell>
          <cell r="BJ451" t="str">
            <v/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 t="str">
            <v/>
          </cell>
          <cell r="BL452" t="str">
            <v/>
          </cell>
          <cell r="BM452" t="str">
            <v/>
          </cell>
          <cell r="BN452" t="str">
            <v/>
          </cell>
          <cell r="BO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 t="str">
            <v/>
          </cell>
          <cell r="BL454" t="str">
            <v/>
          </cell>
          <cell r="BM454" t="str">
            <v/>
          </cell>
          <cell r="BN454" t="str">
            <v/>
          </cell>
          <cell r="BO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 t="str">
            <v/>
          </cell>
          <cell r="BL455" t="str">
            <v/>
          </cell>
          <cell r="BM455" t="str">
            <v/>
          </cell>
          <cell r="BN455" t="str">
            <v/>
          </cell>
          <cell r="BO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  <cell r="BJ456" t="str">
            <v/>
          </cell>
          <cell r="BK456" t="str">
            <v/>
          </cell>
          <cell r="BL456" t="str">
            <v/>
          </cell>
          <cell r="BM456" t="str">
            <v/>
          </cell>
          <cell r="BN456" t="str">
            <v/>
          </cell>
          <cell r="BO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  <cell r="BI457" t="str">
            <v/>
          </cell>
          <cell r="BJ457" t="str">
            <v/>
          </cell>
          <cell r="BK457" t="str">
            <v/>
          </cell>
          <cell r="BL457" t="str">
            <v/>
          </cell>
          <cell r="BM457" t="str">
            <v/>
          </cell>
          <cell r="BN457" t="str">
            <v/>
          </cell>
          <cell r="BO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  <cell r="BI458" t="str">
            <v/>
          </cell>
          <cell r="BJ458" t="str">
            <v/>
          </cell>
          <cell r="BK458" t="str">
            <v/>
          </cell>
          <cell r="BL458" t="str">
            <v/>
          </cell>
          <cell r="BM458" t="str">
            <v/>
          </cell>
          <cell r="BN458" t="str">
            <v/>
          </cell>
          <cell r="BO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  <cell r="BI459" t="str">
            <v/>
          </cell>
          <cell r="BJ459" t="str">
            <v/>
          </cell>
          <cell r="BK459" t="str">
            <v/>
          </cell>
          <cell r="BL459" t="str">
            <v/>
          </cell>
          <cell r="BM459" t="str">
            <v/>
          </cell>
          <cell r="BN459" t="str">
            <v/>
          </cell>
          <cell r="BO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  <cell r="BI460" t="str">
            <v/>
          </cell>
          <cell r="BJ460" t="str">
            <v/>
          </cell>
          <cell r="BK460" t="str">
            <v/>
          </cell>
          <cell r="BL460" t="str">
            <v/>
          </cell>
          <cell r="BM460" t="str">
            <v/>
          </cell>
          <cell r="BN460" t="str">
            <v/>
          </cell>
          <cell r="BO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  <cell r="BI461" t="str">
            <v/>
          </cell>
          <cell r="BJ461" t="str">
            <v/>
          </cell>
          <cell r="BK461" t="str">
            <v/>
          </cell>
          <cell r="BL461" t="str">
            <v/>
          </cell>
          <cell r="BM461" t="str">
            <v/>
          </cell>
          <cell r="BN461" t="str">
            <v/>
          </cell>
          <cell r="BO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 t="str">
            <v/>
          </cell>
          <cell r="BN464" t="str">
            <v/>
          </cell>
          <cell r="BO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  <cell r="BI468" t="str">
            <v/>
          </cell>
          <cell r="BJ468" t="str">
            <v/>
          </cell>
          <cell r="BK468" t="str">
            <v/>
          </cell>
          <cell r="BL468" t="str">
            <v/>
          </cell>
          <cell r="BM468" t="str">
            <v/>
          </cell>
          <cell r="BN468" t="str">
            <v/>
          </cell>
          <cell r="BO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  <cell r="BI469" t="str">
            <v/>
          </cell>
          <cell r="BJ469" t="str">
            <v/>
          </cell>
          <cell r="BK469" t="str">
            <v/>
          </cell>
          <cell r="BL469" t="str">
            <v/>
          </cell>
          <cell r="BM469" t="str">
            <v/>
          </cell>
          <cell r="BN469" t="str">
            <v/>
          </cell>
          <cell r="BO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  <cell r="BI470" t="str">
            <v/>
          </cell>
          <cell r="BJ470" t="str">
            <v/>
          </cell>
          <cell r="BK470" t="str">
            <v/>
          </cell>
          <cell r="BL470" t="str">
            <v/>
          </cell>
          <cell r="BM470" t="str">
            <v/>
          </cell>
          <cell r="BN470" t="str">
            <v/>
          </cell>
          <cell r="BO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  <cell r="BI471" t="str">
            <v/>
          </cell>
          <cell r="BJ471" t="str">
            <v/>
          </cell>
          <cell r="BK471" t="str">
            <v/>
          </cell>
          <cell r="BL471" t="str">
            <v/>
          </cell>
          <cell r="BM471" t="str">
            <v/>
          </cell>
          <cell r="BN471" t="str">
            <v/>
          </cell>
          <cell r="BO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  <cell r="BI472" t="str">
            <v/>
          </cell>
          <cell r="BJ472" t="str">
            <v/>
          </cell>
          <cell r="BK472" t="str">
            <v/>
          </cell>
          <cell r="BL472" t="str">
            <v/>
          </cell>
          <cell r="BM472" t="str">
            <v/>
          </cell>
          <cell r="BN472" t="str">
            <v/>
          </cell>
          <cell r="BO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  <cell r="BI473" t="str">
            <v/>
          </cell>
          <cell r="BJ473" t="str">
            <v/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  <cell r="BI478" t="str">
            <v/>
          </cell>
          <cell r="BJ478" t="str">
            <v/>
          </cell>
          <cell r="BK478" t="str">
            <v/>
          </cell>
          <cell r="BL478" t="str">
            <v/>
          </cell>
          <cell r="BM478" t="str">
            <v/>
          </cell>
          <cell r="BN478" t="str">
            <v/>
          </cell>
          <cell r="BO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  <cell r="BI479" t="str">
            <v/>
          </cell>
          <cell r="BJ479" t="str">
            <v/>
          </cell>
          <cell r="BK479" t="str">
            <v/>
          </cell>
          <cell r="BL479" t="str">
            <v/>
          </cell>
          <cell r="BM479" t="str">
            <v/>
          </cell>
          <cell r="BN479" t="str">
            <v/>
          </cell>
          <cell r="BO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  <cell r="BI480" t="str">
            <v/>
          </cell>
          <cell r="BJ480" t="str">
            <v/>
          </cell>
          <cell r="BK480" t="str">
            <v/>
          </cell>
          <cell r="BL480" t="str">
            <v/>
          </cell>
          <cell r="BM480" t="str">
            <v/>
          </cell>
          <cell r="BN480" t="str">
            <v/>
          </cell>
          <cell r="BO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  <cell r="BI481" t="str">
            <v/>
          </cell>
          <cell r="BJ481" t="str">
            <v/>
          </cell>
          <cell r="BK481" t="str">
            <v/>
          </cell>
          <cell r="BL481" t="str">
            <v/>
          </cell>
          <cell r="BM481" t="str">
            <v/>
          </cell>
          <cell r="BN481" t="str">
            <v/>
          </cell>
          <cell r="BO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/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/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  <cell r="BI482" t="str">
            <v/>
          </cell>
          <cell r="BJ482" t="str">
            <v/>
          </cell>
          <cell r="BK482" t="str">
            <v/>
          </cell>
          <cell r="BL482" t="str">
            <v/>
          </cell>
          <cell r="BM482" t="str">
            <v/>
          </cell>
          <cell r="BN482" t="str">
            <v/>
          </cell>
          <cell r="BO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/>
          </cell>
          <cell r="AC483" t="str">
            <v/>
          </cell>
          <cell r="AD483" t="str">
            <v/>
          </cell>
          <cell r="AE483" t="str">
            <v/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 t="str">
            <v/>
          </cell>
          <cell r="AY483" t="str">
            <v/>
          </cell>
          <cell r="AZ483" t="str">
            <v/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  <cell r="BI483" t="str">
            <v/>
          </cell>
          <cell r="BJ483" t="str">
            <v/>
          </cell>
          <cell r="BK483" t="str">
            <v/>
          </cell>
          <cell r="BL483" t="str">
            <v/>
          </cell>
          <cell r="BM483" t="str">
            <v/>
          </cell>
          <cell r="BN483" t="str">
            <v/>
          </cell>
          <cell r="BO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 t="str">
            <v/>
          </cell>
          <cell r="AY484" t="str">
            <v/>
          </cell>
          <cell r="AZ484" t="str">
            <v/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  <cell r="BI484" t="str">
            <v/>
          </cell>
          <cell r="BJ484" t="str">
            <v/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/>
          </cell>
          <cell r="BG485" t="str">
            <v/>
          </cell>
          <cell r="BH485" t="str">
            <v/>
          </cell>
          <cell r="BI485" t="str">
            <v/>
          </cell>
          <cell r="BJ485" t="str">
            <v/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 t="str">
            <v/>
          </cell>
          <cell r="BL486" t="str">
            <v/>
          </cell>
          <cell r="BM486" t="str">
            <v/>
          </cell>
          <cell r="BN486" t="str">
            <v/>
          </cell>
          <cell r="BO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 t="str">
            <v/>
          </cell>
          <cell r="BL487" t="str">
            <v/>
          </cell>
          <cell r="BM487" t="str">
            <v/>
          </cell>
          <cell r="BN487" t="str">
            <v/>
          </cell>
          <cell r="BO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/>
          </cell>
          <cell r="BG488" t="str">
            <v/>
          </cell>
          <cell r="BH488" t="str">
            <v/>
          </cell>
          <cell r="BI488" t="str">
            <v/>
          </cell>
          <cell r="BJ488" t="str">
            <v/>
          </cell>
          <cell r="BK488" t="str">
            <v/>
          </cell>
          <cell r="BL488" t="str">
            <v/>
          </cell>
          <cell r="BM488" t="str">
            <v/>
          </cell>
          <cell r="BN488" t="str">
            <v/>
          </cell>
          <cell r="BO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/>
          </cell>
          <cell r="AC489" t="str">
            <v/>
          </cell>
          <cell r="AD489" t="str">
            <v/>
          </cell>
          <cell r="AE489" t="str">
            <v/>
          </cell>
          <cell r="AF489" t="str">
            <v/>
          </cell>
          <cell r="AG489" t="str">
            <v/>
          </cell>
          <cell r="AH489" t="str">
            <v/>
          </cell>
          <cell r="AI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 t="str">
            <v/>
          </cell>
          <cell r="AY489" t="str">
            <v/>
          </cell>
          <cell r="AZ489" t="str">
            <v/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  <cell r="BI489" t="str">
            <v/>
          </cell>
          <cell r="BJ489" t="str">
            <v/>
          </cell>
          <cell r="BK489" t="str">
            <v/>
          </cell>
          <cell r="BL489" t="str">
            <v/>
          </cell>
          <cell r="BM489" t="str">
            <v/>
          </cell>
          <cell r="BN489" t="str">
            <v/>
          </cell>
          <cell r="BO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/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 t="str">
            <v/>
          </cell>
          <cell r="AY490" t="str">
            <v/>
          </cell>
          <cell r="AZ490" t="str">
            <v/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  <cell r="BI490" t="str">
            <v/>
          </cell>
          <cell r="BJ490" t="str">
            <v/>
          </cell>
          <cell r="BK490" t="str">
            <v/>
          </cell>
          <cell r="BL490" t="str">
            <v/>
          </cell>
          <cell r="BM490" t="str">
            <v/>
          </cell>
          <cell r="BN490" t="str">
            <v/>
          </cell>
          <cell r="BO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  <cell r="BI491" t="str">
            <v/>
          </cell>
          <cell r="BJ491" t="str">
            <v/>
          </cell>
          <cell r="BK491" t="str">
            <v/>
          </cell>
          <cell r="BL491" t="str">
            <v/>
          </cell>
          <cell r="BM491" t="str">
            <v/>
          </cell>
          <cell r="BN491" t="str">
            <v/>
          </cell>
          <cell r="BO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/>
          </cell>
          <cell r="AC492" t="str">
            <v/>
          </cell>
          <cell r="AD492" t="str">
            <v/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 t="str">
            <v/>
          </cell>
          <cell r="AY492" t="str">
            <v/>
          </cell>
          <cell r="AZ492" t="str">
            <v/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  <cell r="BI492" t="str">
            <v/>
          </cell>
          <cell r="BJ492" t="str">
            <v/>
          </cell>
          <cell r="BK492" t="str">
            <v/>
          </cell>
          <cell r="BL492" t="str">
            <v/>
          </cell>
          <cell r="BM492" t="str">
            <v/>
          </cell>
          <cell r="BN492" t="str">
            <v/>
          </cell>
          <cell r="BO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/>
          </cell>
          <cell r="AC493" t="str">
            <v/>
          </cell>
          <cell r="AD493" t="str">
            <v/>
          </cell>
          <cell r="AE493" t="str">
            <v/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 t="str">
            <v/>
          </cell>
          <cell r="AY493" t="str">
            <v/>
          </cell>
          <cell r="AZ493" t="str">
            <v/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  <cell r="BI493" t="str">
            <v/>
          </cell>
          <cell r="BJ493" t="str">
            <v/>
          </cell>
          <cell r="BK493" t="str">
            <v/>
          </cell>
          <cell r="BL493" t="str">
            <v/>
          </cell>
          <cell r="BM493" t="str">
            <v/>
          </cell>
          <cell r="BN493" t="str">
            <v/>
          </cell>
          <cell r="BO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  <cell r="BI494" t="str">
            <v/>
          </cell>
          <cell r="BJ494" t="str">
            <v/>
          </cell>
          <cell r="BK494" t="str">
            <v/>
          </cell>
          <cell r="BL494" t="str">
            <v/>
          </cell>
          <cell r="BM494" t="str">
            <v/>
          </cell>
          <cell r="BN494" t="str">
            <v/>
          </cell>
          <cell r="BO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/>
          </cell>
          <cell r="AC496" t="str">
            <v/>
          </cell>
          <cell r="AD496" t="str">
            <v/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  <cell r="BI496" t="str">
            <v/>
          </cell>
          <cell r="BJ496" t="str">
            <v/>
          </cell>
          <cell r="BK496" t="str">
            <v/>
          </cell>
          <cell r="BL496" t="str">
            <v/>
          </cell>
          <cell r="BM496" t="str">
            <v/>
          </cell>
          <cell r="BN496" t="str">
            <v/>
          </cell>
          <cell r="BO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 t="str">
            <v/>
          </cell>
          <cell r="BL497" t="str">
            <v/>
          </cell>
          <cell r="BM497" t="str">
            <v/>
          </cell>
          <cell r="BN497" t="str">
            <v/>
          </cell>
          <cell r="BO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/>
          </cell>
          <cell r="AC498" t="str">
            <v/>
          </cell>
          <cell r="AD498" t="str">
            <v/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  <cell r="BI498" t="str">
            <v/>
          </cell>
          <cell r="BJ498" t="str">
            <v/>
          </cell>
          <cell r="BK498" t="str">
            <v/>
          </cell>
          <cell r="BL498" t="str">
            <v/>
          </cell>
          <cell r="BM498" t="str">
            <v/>
          </cell>
          <cell r="BN498" t="str">
            <v/>
          </cell>
          <cell r="BO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  <cell r="BI499" t="str">
            <v/>
          </cell>
          <cell r="BJ499" t="str">
            <v/>
          </cell>
          <cell r="BK499" t="str">
            <v/>
          </cell>
          <cell r="BL499" t="str">
            <v/>
          </cell>
          <cell r="BM499" t="str">
            <v/>
          </cell>
          <cell r="BN499" t="str">
            <v/>
          </cell>
          <cell r="BO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 t="str">
            <v/>
          </cell>
          <cell r="BL500" t="str">
            <v/>
          </cell>
          <cell r="BM500" t="str">
            <v/>
          </cell>
          <cell r="BN500" t="str">
            <v/>
          </cell>
          <cell r="BO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/>
          </cell>
          <cell r="AC501" t="str">
            <v/>
          </cell>
          <cell r="AD501" t="str">
            <v/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  <cell r="BI501" t="str">
            <v/>
          </cell>
          <cell r="BJ501" t="str">
            <v/>
          </cell>
          <cell r="BK501" t="str">
            <v/>
          </cell>
          <cell r="BL501" t="str">
            <v/>
          </cell>
          <cell r="BM501" t="str">
            <v/>
          </cell>
          <cell r="BN501" t="str">
            <v/>
          </cell>
          <cell r="BO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/>
          </cell>
          <cell r="AC502" t="str">
            <v/>
          </cell>
          <cell r="AD502" t="str">
            <v/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  <cell r="BI502" t="str">
            <v/>
          </cell>
          <cell r="BJ502" t="str">
            <v/>
          </cell>
          <cell r="BK502" t="str">
            <v/>
          </cell>
          <cell r="BL502" t="str">
            <v/>
          </cell>
          <cell r="BM502" t="str">
            <v/>
          </cell>
          <cell r="BN502" t="str">
            <v/>
          </cell>
          <cell r="BO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/>
          </cell>
          <cell r="AC503" t="str">
            <v/>
          </cell>
          <cell r="AD503" t="str">
            <v/>
          </cell>
          <cell r="AE503" t="str">
            <v/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 t="str">
            <v/>
          </cell>
          <cell r="AY503" t="str">
            <v/>
          </cell>
          <cell r="AZ503" t="str">
            <v/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  <cell r="BI503" t="str">
            <v/>
          </cell>
          <cell r="BJ503" t="str">
            <v/>
          </cell>
          <cell r="BK503" t="str">
            <v/>
          </cell>
          <cell r="BL503" t="str">
            <v/>
          </cell>
          <cell r="BM503" t="str">
            <v/>
          </cell>
          <cell r="BN503" t="str">
            <v/>
          </cell>
          <cell r="BO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/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  <cell r="BI504" t="str">
            <v/>
          </cell>
          <cell r="BJ504" t="str">
            <v/>
          </cell>
          <cell r="BK504" t="str">
            <v/>
          </cell>
          <cell r="BL504" t="str">
            <v/>
          </cell>
          <cell r="BM504" t="str">
            <v/>
          </cell>
          <cell r="BN504" t="str">
            <v/>
          </cell>
          <cell r="BO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  <cell r="BI505" t="str">
            <v/>
          </cell>
          <cell r="BJ505" t="str">
            <v/>
          </cell>
          <cell r="BK505" t="str">
            <v/>
          </cell>
          <cell r="BL505" t="str">
            <v/>
          </cell>
          <cell r="BM505" t="str">
            <v/>
          </cell>
          <cell r="BN505" t="str">
            <v/>
          </cell>
          <cell r="BO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/>
          </cell>
          <cell r="AC506" t="str">
            <v/>
          </cell>
          <cell r="AD506" t="str">
            <v/>
          </cell>
          <cell r="AE506" t="str">
            <v/>
          </cell>
          <cell r="AF506" t="str">
            <v/>
          </cell>
          <cell r="AG506" t="str">
            <v/>
          </cell>
          <cell r="AH506" t="str">
            <v/>
          </cell>
          <cell r="AI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  <cell r="BI506" t="str">
            <v/>
          </cell>
          <cell r="BJ506" t="str">
            <v/>
          </cell>
          <cell r="BK506" t="str">
            <v/>
          </cell>
          <cell r="BL506" t="str">
            <v/>
          </cell>
          <cell r="BM506" t="str">
            <v/>
          </cell>
          <cell r="BN506" t="str">
            <v/>
          </cell>
          <cell r="BO506" t="str">
            <v/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  <cell r="BI507" t="str">
            <v/>
          </cell>
          <cell r="BJ507" t="str">
            <v/>
          </cell>
          <cell r="BK507" t="str">
            <v/>
          </cell>
          <cell r="BL507" t="str">
            <v/>
          </cell>
          <cell r="BM507" t="str">
            <v/>
          </cell>
          <cell r="BN507" t="str">
            <v/>
          </cell>
          <cell r="BO507" t="str">
            <v/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  <cell r="BI508" t="str">
            <v/>
          </cell>
          <cell r="BJ508" t="str">
            <v/>
          </cell>
          <cell r="BK508" t="str">
            <v/>
          </cell>
          <cell r="BL508" t="str">
            <v/>
          </cell>
          <cell r="BM508" t="str">
            <v/>
          </cell>
          <cell r="BN508" t="str">
            <v/>
          </cell>
          <cell r="BO508" t="str">
            <v/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/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  <cell r="BI509" t="str">
            <v/>
          </cell>
          <cell r="BJ509" t="str">
            <v/>
          </cell>
          <cell r="BK509" t="str">
            <v/>
          </cell>
          <cell r="BL509" t="str">
            <v/>
          </cell>
          <cell r="BM509" t="str">
            <v/>
          </cell>
          <cell r="BN509" t="str">
            <v/>
          </cell>
          <cell r="BO509" t="str">
            <v/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/>
          </cell>
          <cell r="AC510" t="str">
            <v/>
          </cell>
          <cell r="AD510" t="str">
            <v/>
          </cell>
          <cell r="AE510" t="str">
            <v/>
          </cell>
          <cell r="AF510" t="str">
            <v/>
          </cell>
          <cell r="AG510" t="str">
            <v/>
          </cell>
          <cell r="AH510" t="str">
            <v/>
          </cell>
          <cell r="AI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  <cell r="BI510" t="str">
            <v/>
          </cell>
          <cell r="BJ510" t="str">
            <v/>
          </cell>
          <cell r="BK510" t="str">
            <v/>
          </cell>
          <cell r="BL510" t="str">
            <v/>
          </cell>
          <cell r="BM510" t="str">
            <v/>
          </cell>
          <cell r="BN510" t="str">
            <v/>
          </cell>
          <cell r="BO510" t="str">
            <v/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/>
          </cell>
          <cell r="AC511" t="str">
            <v/>
          </cell>
          <cell r="AD511" t="str">
            <v/>
          </cell>
          <cell r="AE511" t="str">
            <v/>
          </cell>
          <cell r="AF511" t="str">
            <v/>
          </cell>
          <cell r="AG511" t="str">
            <v/>
          </cell>
          <cell r="AH511" t="str">
            <v/>
          </cell>
          <cell r="AI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 t="str">
            <v/>
          </cell>
          <cell r="AY511" t="str">
            <v/>
          </cell>
          <cell r="AZ511" t="str">
            <v/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  <cell r="BI511" t="str">
            <v/>
          </cell>
          <cell r="BJ511" t="str">
            <v/>
          </cell>
          <cell r="BK511" t="str">
            <v/>
          </cell>
          <cell r="BL511" t="str">
            <v/>
          </cell>
          <cell r="BM511" t="str">
            <v/>
          </cell>
          <cell r="BN511" t="str">
            <v/>
          </cell>
          <cell r="BO511" t="str">
            <v/>
          </cell>
        </row>
        <row r="512"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  <cell r="BI512" t="str">
            <v/>
          </cell>
          <cell r="BJ512" t="str">
            <v/>
          </cell>
          <cell r="BK512" t="str">
            <v/>
          </cell>
          <cell r="BL512" t="str">
            <v/>
          </cell>
          <cell r="BM512" t="str">
            <v/>
          </cell>
          <cell r="BN512" t="str">
            <v/>
          </cell>
          <cell r="BO512" t="str">
            <v/>
          </cell>
        </row>
        <row r="513"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/>
          </cell>
          <cell r="AC513" t="str">
            <v/>
          </cell>
          <cell r="AD513" t="str">
            <v/>
          </cell>
          <cell r="AE513" t="str">
            <v/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 t="str">
            <v/>
          </cell>
          <cell r="AY513" t="str">
            <v/>
          </cell>
          <cell r="AZ513" t="str">
            <v/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  <cell r="BI513" t="str">
            <v/>
          </cell>
          <cell r="BJ513" t="str">
            <v/>
          </cell>
          <cell r="BK513" t="str">
            <v/>
          </cell>
          <cell r="BL513" t="str">
            <v/>
          </cell>
          <cell r="BM513" t="str">
            <v/>
          </cell>
          <cell r="BN513" t="str">
            <v/>
          </cell>
          <cell r="BO513" t="str">
            <v/>
          </cell>
        </row>
        <row r="514"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  <cell r="BI514" t="str">
            <v/>
          </cell>
          <cell r="BJ514" t="str">
            <v/>
          </cell>
          <cell r="BK514" t="str">
            <v/>
          </cell>
          <cell r="BL514" t="str">
            <v/>
          </cell>
          <cell r="BM514" t="str">
            <v/>
          </cell>
          <cell r="BN514" t="str">
            <v/>
          </cell>
          <cell r="BO514" t="str">
            <v/>
          </cell>
        </row>
        <row r="515"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/>
          </cell>
          <cell r="AC515" t="str">
            <v/>
          </cell>
          <cell r="AD515" t="str">
            <v/>
          </cell>
          <cell r="AE515" t="str">
            <v/>
          </cell>
          <cell r="AF515" t="str">
            <v/>
          </cell>
          <cell r="AG515" t="str">
            <v/>
          </cell>
          <cell r="AH515" t="str">
            <v/>
          </cell>
          <cell r="AI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 t="str">
            <v/>
          </cell>
          <cell r="AY515" t="str">
            <v/>
          </cell>
          <cell r="AZ515" t="str">
            <v/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  <cell r="BI515" t="str">
            <v/>
          </cell>
          <cell r="BJ515" t="str">
            <v/>
          </cell>
          <cell r="BK515" t="str">
            <v/>
          </cell>
          <cell r="BL515" t="str">
            <v/>
          </cell>
          <cell r="BM515" t="str">
            <v/>
          </cell>
          <cell r="BN515" t="str">
            <v/>
          </cell>
          <cell r="BO515" t="str">
            <v/>
          </cell>
        </row>
        <row r="516"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/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  <cell r="BI516" t="str">
            <v/>
          </cell>
          <cell r="BJ516" t="str">
            <v/>
          </cell>
          <cell r="BK516" t="str">
            <v/>
          </cell>
          <cell r="BL516" t="str">
            <v/>
          </cell>
          <cell r="BM516" t="str">
            <v/>
          </cell>
          <cell r="BN516" t="str">
            <v/>
          </cell>
          <cell r="BO516" t="str">
            <v/>
          </cell>
        </row>
        <row r="517"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  <cell r="BI517" t="str">
            <v/>
          </cell>
          <cell r="BJ517" t="str">
            <v/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</row>
        <row r="518"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  <cell r="BI518" t="str">
            <v/>
          </cell>
          <cell r="BJ518" t="str">
            <v/>
          </cell>
          <cell r="BK518" t="str">
            <v/>
          </cell>
          <cell r="BL518" t="str">
            <v/>
          </cell>
          <cell r="BM518" t="str">
            <v/>
          </cell>
          <cell r="BN518" t="str">
            <v/>
          </cell>
          <cell r="BO518" t="str">
            <v/>
          </cell>
        </row>
        <row r="519"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/>
          </cell>
          <cell r="AC519" t="str">
            <v/>
          </cell>
          <cell r="AD519" t="str">
            <v/>
          </cell>
          <cell r="AE519" t="str">
            <v/>
          </cell>
          <cell r="AF519" t="str">
            <v/>
          </cell>
          <cell r="AG519" t="str">
            <v/>
          </cell>
          <cell r="AH519" t="str">
            <v/>
          </cell>
          <cell r="AI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 t="str">
            <v/>
          </cell>
          <cell r="AY519" t="str">
            <v/>
          </cell>
          <cell r="AZ519" t="str">
            <v/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</row>
        <row r="520"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/>
          </cell>
          <cell r="AC520" t="str">
            <v/>
          </cell>
          <cell r="AD520" t="str">
            <v/>
          </cell>
          <cell r="AE520" t="str">
            <v/>
          </cell>
          <cell r="AF520" t="str">
            <v/>
          </cell>
          <cell r="AG520" t="str">
            <v/>
          </cell>
          <cell r="AH520" t="str">
            <v/>
          </cell>
          <cell r="AI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</row>
        <row r="521"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/>
          </cell>
          <cell r="AC521" t="str">
            <v/>
          </cell>
          <cell r="AD521" t="str">
            <v/>
          </cell>
          <cell r="AE521" t="str">
            <v/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 t="str">
            <v/>
          </cell>
          <cell r="AY521" t="str">
            <v/>
          </cell>
          <cell r="AZ521" t="str">
            <v/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  <cell r="BI521" t="str">
            <v/>
          </cell>
          <cell r="BJ521" t="str">
            <v/>
          </cell>
          <cell r="BK521" t="str">
            <v/>
          </cell>
          <cell r="BL521" t="str">
            <v/>
          </cell>
          <cell r="BM521" t="str">
            <v/>
          </cell>
          <cell r="BN521" t="str">
            <v/>
          </cell>
          <cell r="BO521" t="str">
            <v/>
          </cell>
        </row>
        <row r="522"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 t="str">
            <v/>
          </cell>
          <cell r="AY522" t="str">
            <v/>
          </cell>
          <cell r="AZ522" t="str">
            <v/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  <cell r="BI522" t="str">
            <v/>
          </cell>
          <cell r="BJ522" t="str">
            <v/>
          </cell>
          <cell r="BK522" t="str">
            <v/>
          </cell>
          <cell r="BL522" t="str">
            <v/>
          </cell>
          <cell r="BM522" t="str">
            <v/>
          </cell>
          <cell r="BN522" t="str">
            <v/>
          </cell>
          <cell r="BO522" t="str">
            <v/>
          </cell>
        </row>
        <row r="523"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F523" t="str">
            <v/>
          </cell>
          <cell r="AG523" t="str">
            <v/>
          </cell>
          <cell r="AH523" t="str">
            <v/>
          </cell>
          <cell r="AI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 t="str">
            <v/>
          </cell>
          <cell r="AY523" t="str">
            <v/>
          </cell>
          <cell r="AZ523" t="str">
            <v/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  <cell r="BI523" t="str">
            <v/>
          </cell>
          <cell r="BJ523" t="str">
            <v/>
          </cell>
          <cell r="BK523" t="str">
            <v/>
          </cell>
          <cell r="BL523" t="str">
            <v/>
          </cell>
          <cell r="BM523" t="str">
            <v/>
          </cell>
          <cell r="BN523" t="str">
            <v/>
          </cell>
          <cell r="BO523" t="str">
            <v/>
          </cell>
        </row>
        <row r="524"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/>
          </cell>
          <cell r="AC524" t="str">
            <v/>
          </cell>
          <cell r="AD524" t="str">
            <v/>
          </cell>
          <cell r="AE524" t="str">
            <v/>
          </cell>
          <cell r="AF524" t="str">
            <v/>
          </cell>
          <cell r="AG524" t="str">
            <v/>
          </cell>
          <cell r="AH524" t="str">
            <v/>
          </cell>
          <cell r="AI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  <cell r="BI524" t="str">
            <v/>
          </cell>
          <cell r="BJ524" t="str">
            <v/>
          </cell>
          <cell r="BK524" t="str">
            <v/>
          </cell>
          <cell r="BL524" t="str">
            <v/>
          </cell>
          <cell r="BM524" t="str">
            <v/>
          </cell>
          <cell r="BN524" t="str">
            <v/>
          </cell>
          <cell r="BO524" t="str">
            <v/>
          </cell>
        </row>
        <row r="525"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  <cell r="BI525" t="str">
            <v/>
          </cell>
          <cell r="BJ525" t="str">
            <v/>
          </cell>
          <cell r="BK525" t="str">
            <v/>
          </cell>
          <cell r="BL525" t="str">
            <v/>
          </cell>
          <cell r="BM525" t="str">
            <v/>
          </cell>
          <cell r="BN525" t="str">
            <v/>
          </cell>
          <cell r="BO525" t="str">
            <v/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F526" t="str">
            <v/>
          </cell>
          <cell r="AG526" t="str">
            <v/>
          </cell>
          <cell r="AH526" t="str">
            <v/>
          </cell>
          <cell r="AI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  <cell r="BI526" t="str">
            <v/>
          </cell>
          <cell r="BJ526" t="str">
            <v/>
          </cell>
          <cell r="BK526" t="str">
            <v/>
          </cell>
          <cell r="BL526" t="str">
            <v/>
          </cell>
          <cell r="BM526" t="str">
            <v/>
          </cell>
          <cell r="BN526" t="str">
            <v/>
          </cell>
          <cell r="BO526" t="str">
            <v/>
          </cell>
        </row>
        <row r="527"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  <cell r="BI527" t="str">
            <v/>
          </cell>
          <cell r="BJ527" t="str">
            <v/>
          </cell>
          <cell r="BK527" t="str">
            <v/>
          </cell>
          <cell r="BL527" t="str">
            <v/>
          </cell>
          <cell r="BM527" t="str">
            <v/>
          </cell>
          <cell r="BN527" t="str">
            <v/>
          </cell>
          <cell r="BO527" t="str">
            <v/>
          </cell>
        </row>
        <row r="528"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</row>
        <row r="529"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/>
          </cell>
          <cell r="AC529" t="str">
            <v/>
          </cell>
          <cell r="AD529" t="str">
            <v/>
          </cell>
          <cell r="AE529" t="str">
            <v/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  <cell r="BI529" t="str">
            <v/>
          </cell>
          <cell r="BJ529" t="str">
            <v/>
          </cell>
          <cell r="BK529" t="str">
            <v/>
          </cell>
          <cell r="BL529" t="str">
            <v/>
          </cell>
          <cell r="BM529" t="str">
            <v/>
          </cell>
          <cell r="BN529" t="str">
            <v/>
          </cell>
          <cell r="BO529" t="str">
            <v/>
          </cell>
        </row>
        <row r="530"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F530" t="str">
            <v/>
          </cell>
          <cell r="AG530" t="str">
            <v/>
          </cell>
          <cell r="AH530" t="str">
            <v/>
          </cell>
          <cell r="AI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 t="str">
            <v/>
          </cell>
          <cell r="AY530" t="str">
            <v/>
          </cell>
          <cell r="AZ530" t="str">
            <v/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  <cell r="BI530" t="str">
            <v/>
          </cell>
          <cell r="BJ530" t="str">
            <v/>
          </cell>
          <cell r="BK530" t="str">
            <v/>
          </cell>
          <cell r="BL530" t="str">
            <v/>
          </cell>
          <cell r="BM530" t="str">
            <v/>
          </cell>
          <cell r="BN530" t="str">
            <v/>
          </cell>
          <cell r="BO530" t="str">
            <v/>
          </cell>
        </row>
        <row r="531"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 t="str">
            <v/>
          </cell>
          <cell r="AY531" t="str">
            <v/>
          </cell>
          <cell r="AZ531" t="str">
            <v/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  <cell r="BI531" t="str">
            <v/>
          </cell>
          <cell r="BJ531" t="str">
            <v/>
          </cell>
          <cell r="BK531" t="str">
            <v/>
          </cell>
          <cell r="BL531" t="str">
            <v/>
          </cell>
          <cell r="BM531" t="str">
            <v/>
          </cell>
          <cell r="BN531" t="str">
            <v/>
          </cell>
          <cell r="BO531" t="str">
            <v/>
          </cell>
        </row>
        <row r="532"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  <cell r="BI532" t="str">
            <v/>
          </cell>
          <cell r="BJ532" t="str">
            <v/>
          </cell>
          <cell r="BK532" t="str">
            <v/>
          </cell>
          <cell r="BL532" t="str">
            <v/>
          </cell>
          <cell r="BM532" t="str">
            <v/>
          </cell>
          <cell r="BN532" t="str">
            <v/>
          </cell>
          <cell r="BO532" t="str">
            <v/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/>
          </cell>
          <cell r="AC533" t="str">
            <v/>
          </cell>
          <cell r="AD533" t="str">
            <v/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  <cell r="BI533" t="str">
            <v/>
          </cell>
          <cell r="BJ533" t="str">
            <v/>
          </cell>
          <cell r="BK533" t="str">
            <v/>
          </cell>
          <cell r="BL533" t="str">
            <v/>
          </cell>
          <cell r="BM533" t="str">
            <v/>
          </cell>
          <cell r="BN533" t="str">
            <v/>
          </cell>
          <cell r="BO533" t="str">
            <v/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/>
          </cell>
          <cell r="AC534" t="str">
            <v/>
          </cell>
          <cell r="AD534" t="str">
            <v/>
          </cell>
          <cell r="AE534" t="str">
            <v/>
          </cell>
          <cell r="AF534" t="str">
            <v/>
          </cell>
          <cell r="AG534" t="str">
            <v/>
          </cell>
          <cell r="AH534" t="str">
            <v/>
          </cell>
          <cell r="AI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  <cell r="BI534" t="str">
            <v/>
          </cell>
          <cell r="BJ534" t="str">
            <v/>
          </cell>
          <cell r="BK534" t="str">
            <v/>
          </cell>
          <cell r="BL534" t="str">
            <v/>
          </cell>
          <cell r="BM534" t="str">
            <v/>
          </cell>
          <cell r="BN534" t="str">
            <v/>
          </cell>
          <cell r="BO534" t="str">
            <v/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/>
          </cell>
          <cell r="AC535" t="str">
            <v/>
          </cell>
          <cell r="AD535" t="str">
            <v/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  <cell r="BI535" t="str">
            <v/>
          </cell>
          <cell r="BJ535" t="str">
            <v/>
          </cell>
          <cell r="BK535" t="str">
            <v/>
          </cell>
          <cell r="BL535" t="str">
            <v/>
          </cell>
          <cell r="BM535" t="str">
            <v/>
          </cell>
          <cell r="BN535" t="str">
            <v/>
          </cell>
          <cell r="BO535" t="str">
            <v/>
          </cell>
        </row>
        <row r="536"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</row>
        <row r="537"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</row>
        <row r="538"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</row>
        <row r="539"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/>
          </cell>
          <cell r="AC539" t="str">
            <v/>
          </cell>
          <cell r="AD539" t="str">
            <v/>
          </cell>
          <cell r="AE539" t="str">
            <v/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 t="str">
            <v/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 t="str">
            <v/>
          </cell>
          <cell r="BL539" t="str">
            <v/>
          </cell>
          <cell r="BM539" t="str">
            <v/>
          </cell>
          <cell r="BN539" t="str">
            <v/>
          </cell>
          <cell r="BO539" t="str">
            <v/>
          </cell>
        </row>
        <row r="540"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</row>
        <row r="541"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/>
          </cell>
          <cell r="AC542" t="str">
            <v/>
          </cell>
          <cell r="AD542" t="str">
            <v/>
          </cell>
          <cell r="AE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  <cell r="BI542" t="str">
            <v/>
          </cell>
          <cell r="BJ542" t="str">
            <v/>
          </cell>
          <cell r="BK542" t="str">
            <v/>
          </cell>
          <cell r="BL542" t="str">
            <v/>
          </cell>
          <cell r="BM542" t="str">
            <v/>
          </cell>
          <cell r="BN542" t="str">
            <v/>
          </cell>
          <cell r="BO542" t="str">
            <v/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/>
          </cell>
          <cell r="AD543" t="str">
            <v/>
          </cell>
          <cell r="AE543" t="str">
            <v/>
          </cell>
          <cell r="AF543" t="str">
            <v/>
          </cell>
          <cell r="AG543" t="str">
            <v/>
          </cell>
          <cell r="AH543" t="str">
            <v/>
          </cell>
          <cell r="AI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/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  <cell r="BI543" t="str">
            <v/>
          </cell>
          <cell r="BJ543" t="str">
            <v/>
          </cell>
          <cell r="BK543" t="str">
            <v/>
          </cell>
          <cell r="BL543" t="str">
            <v/>
          </cell>
          <cell r="BM543" t="str">
            <v/>
          </cell>
          <cell r="BN543" t="str">
            <v/>
          </cell>
          <cell r="BO543" t="str">
            <v/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/>
          </cell>
          <cell r="AD544" t="str">
            <v/>
          </cell>
          <cell r="AE544" t="str">
            <v/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  <cell r="BI544" t="str">
            <v/>
          </cell>
          <cell r="BJ544" t="str">
            <v/>
          </cell>
          <cell r="BK544" t="str">
            <v/>
          </cell>
          <cell r="BL544" t="str">
            <v/>
          </cell>
          <cell r="BM544" t="str">
            <v/>
          </cell>
          <cell r="BN544" t="str">
            <v/>
          </cell>
          <cell r="BO544" t="str">
            <v/>
          </cell>
        </row>
        <row r="545"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/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  <cell r="BI545" t="str">
            <v/>
          </cell>
          <cell r="BJ545" t="str">
            <v/>
          </cell>
          <cell r="BK545" t="str">
            <v/>
          </cell>
          <cell r="BL545" t="str">
            <v/>
          </cell>
          <cell r="BM545" t="str">
            <v/>
          </cell>
          <cell r="BN545" t="str">
            <v/>
          </cell>
          <cell r="BO545" t="str">
            <v/>
          </cell>
        </row>
        <row r="546"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B546" t="str">
            <v/>
          </cell>
          <cell r="AC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</row>
        <row r="554"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</row>
        <row r="555"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B555" t="str">
            <v/>
          </cell>
          <cell r="AC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/>
          </cell>
          <cell r="AC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/>
          </cell>
          <cell r="AC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</row>
        <row r="563"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</row>
        <row r="564"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  <cell r="BI566" t="str">
            <v/>
          </cell>
          <cell r="BJ566" t="str">
            <v/>
          </cell>
          <cell r="BK566" t="str">
            <v/>
          </cell>
          <cell r="BL566" t="str">
            <v/>
          </cell>
          <cell r="BM566" t="str">
            <v/>
          </cell>
          <cell r="BN566" t="str">
            <v/>
          </cell>
          <cell r="BO566" t="str">
            <v/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  <cell r="BI567" t="str">
            <v/>
          </cell>
          <cell r="BJ567" t="str">
            <v/>
          </cell>
          <cell r="BK567" t="str">
            <v/>
          </cell>
          <cell r="BL567" t="str">
            <v/>
          </cell>
          <cell r="BM567" t="str">
            <v/>
          </cell>
          <cell r="BN567" t="str">
            <v/>
          </cell>
          <cell r="BO567" t="str">
            <v/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  <cell r="BI568" t="str">
            <v/>
          </cell>
          <cell r="BJ568" t="str">
            <v/>
          </cell>
          <cell r="BK568" t="str">
            <v/>
          </cell>
          <cell r="BL568" t="str">
            <v/>
          </cell>
          <cell r="BM568" t="str">
            <v/>
          </cell>
          <cell r="BN568" t="str">
            <v/>
          </cell>
          <cell r="BO568" t="str">
            <v/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  <cell r="BI569" t="str">
            <v/>
          </cell>
          <cell r="BJ569" t="str">
            <v/>
          </cell>
          <cell r="BK569" t="str">
            <v/>
          </cell>
          <cell r="BL569" t="str">
            <v/>
          </cell>
          <cell r="BM569" t="str">
            <v/>
          </cell>
          <cell r="BN569" t="str">
            <v/>
          </cell>
          <cell r="BO569" t="str">
            <v/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/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  <cell r="BI570" t="str">
            <v/>
          </cell>
          <cell r="BJ570" t="str">
            <v/>
          </cell>
          <cell r="BK570" t="str">
            <v/>
          </cell>
          <cell r="BL570" t="str">
            <v/>
          </cell>
          <cell r="BM570" t="str">
            <v/>
          </cell>
          <cell r="BN570" t="str">
            <v/>
          </cell>
          <cell r="BO570" t="str">
            <v/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  <cell r="BI571" t="str">
            <v/>
          </cell>
          <cell r="BJ571" t="str">
            <v/>
          </cell>
          <cell r="BK571" t="str">
            <v/>
          </cell>
          <cell r="BL571" t="str">
            <v/>
          </cell>
          <cell r="BM571" t="str">
            <v/>
          </cell>
          <cell r="BN571" t="str">
            <v/>
          </cell>
          <cell r="BO571" t="str">
            <v/>
          </cell>
        </row>
        <row r="572"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 t="str">
            <v/>
          </cell>
          <cell r="AA572" t="str">
            <v/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F572" t="str">
            <v/>
          </cell>
          <cell r="AG572" t="str">
            <v/>
          </cell>
          <cell r="AH572" t="str">
            <v/>
          </cell>
          <cell r="AI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  <cell r="BI572" t="str">
            <v/>
          </cell>
          <cell r="BJ572" t="str">
            <v/>
          </cell>
          <cell r="BK572" t="str">
            <v/>
          </cell>
          <cell r="BL572" t="str">
            <v/>
          </cell>
          <cell r="BM572" t="str">
            <v/>
          </cell>
          <cell r="BN572" t="str">
            <v/>
          </cell>
          <cell r="BO572" t="str">
            <v/>
          </cell>
        </row>
        <row r="573"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 t="str">
            <v/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 t="str">
            <v/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/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  <cell r="BI575" t="str">
            <v/>
          </cell>
          <cell r="BJ575" t="str">
            <v/>
          </cell>
          <cell r="BK575" t="str">
            <v/>
          </cell>
          <cell r="BL575" t="str">
            <v/>
          </cell>
          <cell r="BM575" t="str">
            <v/>
          </cell>
          <cell r="BN575" t="str">
            <v/>
          </cell>
          <cell r="BO575" t="str">
            <v/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  <cell r="BI577" t="str">
            <v/>
          </cell>
          <cell r="BJ577" t="str">
            <v/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 t="str">
            <v/>
          </cell>
          <cell r="AA578" t="str">
            <v/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 t="str">
            <v/>
          </cell>
          <cell r="AA579" t="str">
            <v/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F579" t="str">
            <v/>
          </cell>
          <cell r="AG579" t="str">
            <v/>
          </cell>
          <cell r="AH579" t="str">
            <v/>
          </cell>
          <cell r="AI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  <cell r="BI579" t="str">
            <v/>
          </cell>
          <cell r="BJ579" t="str">
            <v/>
          </cell>
          <cell r="BK579" t="str">
            <v/>
          </cell>
          <cell r="BL579" t="str">
            <v/>
          </cell>
          <cell r="BM579" t="str">
            <v/>
          </cell>
          <cell r="BN579" t="str">
            <v/>
          </cell>
          <cell r="BO579" t="str">
            <v/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 t="str">
            <v/>
          </cell>
          <cell r="AA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  <cell r="BI580" t="str">
            <v/>
          </cell>
          <cell r="BJ580" t="str">
            <v/>
          </cell>
          <cell r="BK580" t="str">
            <v/>
          </cell>
          <cell r="BL580" t="str">
            <v/>
          </cell>
          <cell r="BM580" t="str">
            <v/>
          </cell>
          <cell r="BN580" t="str">
            <v/>
          </cell>
          <cell r="BO580" t="str">
            <v/>
          </cell>
        </row>
        <row r="581"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/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  <cell r="BI581" t="str">
            <v/>
          </cell>
          <cell r="BJ581" t="str">
            <v/>
          </cell>
          <cell r="BK581" t="str">
            <v/>
          </cell>
          <cell r="BL581" t="str">
            <v/>
          </cell>
          <cell r="BM581" t="str">
            <v/>
          </cell>
          <cell r="BN581" t="str">
            <v/>
          </cell>
          <cell r="BO581" t="str">
            <v/>
          </cell>
        </row>
        <row r="582"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/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  <cell r="BI582" t="str">
            <v/>
          </cell>
          <cell r="BJ582" t="str">
            <v/>
          </cell>
          <cell r="BK582" t="str">
            <v/>
          </cell>
          <cell r="BL582" t="str">
            <v/>
          </cell>
          <cell r="BM582" t="str">
            <v/>
          </cell>
          <cell r="BN582" t="str">
            <v/>
          </cell>
          <cell r="BO582" t="str">
            <v/>
          </cell>
        </row>
        <row r="583"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  <cell r="BI583" t="str">
            <v/>
          </cell>
          <cell r="BJ583" t="str">
            <v/>
          </cell>
          <cell r="BK583" t="str">
            <v/>
          </cell>
          <cell r="BL583" t="str">
            <v/>
          </cell>
          <cell r="BM583" t="str">
            <v/>
          </cell>
          <cell r="BN583" t="str">
            <v/>
          </cell>
          <cell r="BO583" t="str">
            <v/>
          </cell>
        </row>
        <row r="584"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  <cell r="BI584" t="str">
            <v/>
          </cell>
          <cell r="BJ584" t="str">
            <v/>
          </cell>
          <cell r="BK584" t="str">
            <v/>
          </cell>
          <cell r="BL584" t="str">
            <v/>
          </cell>
          <cell r="BM584" t="str">
            <v/>
          </cell>
          <cell r="BN584" t="str">
            <v/>
          </cell>
          <cell r="BO584" t="str">
            <v/>
          </cell>
        </row>
        <row r="585"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  <cell r="BI585" t="str">
            <v/>
          </cell>
          <cell r="BJ585" t="str">
            <v/>
          </cell>
          <cell r="BK585" t="str">
            <v/>
          </cell>
          <cell r="BL585" t="str">
            <v/>
          </cell>
          <cell r="BM585" t="str">
            <v/>
          </cell>
          <cell r="BN585" t="str">
            <v/>
          </cell>
          <cell r="BO585" t="str">
            <v/>
          </cell>
        </row>
        <row r="586"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 t="str">
            <v/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</row>
        <row r="587"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 t="str">
            <v/>
          </cell>
          <cell r="AA587" t="str">
            <v/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/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  <cell r="BI587" t="str">
            <v/>
          </cell>
          <cell r="BJ587" t="str">
            <v/>
          </cell>
          <cell r="BK587" t="str">
            <v/>
          </cell>
          <cell r="BL587" t="str">
            <v/>
          </cell>
          <cell r="BM587" t="str">
            <v/>
          </cell>
          <cell r="BN587" t="str">
            <v/>
          </cell>
          <cell r="BO587" t="str">
            <v/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 t="str">
            <v/>
          </cell>
          <cell r="AA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/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  <cell r="BI590" t="str">
            <v/>
          </cell>
          <cell r="BJ590" t="str">
            <v/>
          </cell>
          <cell r="BK590" t="str">
            <v/>
          </cell>
          <cell r="BL590" t="str">
            <v/>
          </cell>
          <cell r="BM590" t="str">
            <v/>
          </cell>
          <cell r="BN590" t="str">
            <v/>
          </cell>
          <cell r="BO590" t="str">
            <v/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 t="str">
            <v/>
          </cell>
          <cell r="AA591" t="str">
            <v/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  <cell r="BI591" t="str">
            <v/>
          </cell>
          <cell r="BJ591" t="str">
            <v/>
          </cell>
          <cell r="BK591" t="str">
            <v/>
          </cell>
          <cell r="BL591" t="str">
            <v/>
          </cell>
          <cell r="BM591" t="str">
            <v/>
          </cell>
          <cell r="BN591" t="str">
            <v/>
          </cell>
          <cell r="BO591" t="str">
            <v/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 t="str">
            <v/>
          </cell>
          <cell r="AA592" t="str">
            <v/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F592" t="str">
            <v/>
          </cell>
          <cell r="AG592" t="str">
            <v/>
          </cell>
          <cell r="AH592" t="str">
            <v/>
          </cell>
          <cell r="AI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  <cell r="BI592" t="str">
            <v/>
          </cell>
          <cell r="BJ592" t="str">
            <v/>
          </cell>
          <cell r="BK592" t="str">
            <v/>
          </cell>
          <cell r="BL592" t="str">
            <v/>
          </cell>
          <cell r="BM592" t="str">
            <v/>
          </cell>
          <cell r="BN592" t="str">
            <v/>
          </cell>
          <cell r="BO592" t="str">
            <v/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/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  <cell r="BI593" t="str">
            <v/>
          </cell>
          <cell r="BJ593" t="str">
            <v/>
          </cell>
          <cell r="BK593" t="str">
            <v/>
          </cell>
          <cell r="BL593" t="str">
            <v/>
          </cell>
          <cell r="BM593" t="str">
            <v/>
          </cell>
          <cell r="BN593" t="str">
            <v/>
          </cell>
          <cell r="BO593" t="str">
            <v/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  <cell r="BI594" t="str">
            <v/>
          </cell>
          <cell r="BJ594" t="str">
            <v/>
          </cell>
          <cell r="BK594" t="str">
            <v/>
          </cell>
          <cell r="BL594" t="str">
            <v/>
          </cell>
          <cell r="BM594" t="str">
            <v/>
          </cell>
          <cell r="BN594" t="str">
            <v/>
          </cell>
          <cell r="BO594" t="str">
            <v/>
          </cell>
        </row>
        <row r="595"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/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  <cell r="BI595" t="str">
            <v/>
          </cell>
          <cell r="BJ595" t="str">
            <v/>
          </cell>
          <cell r="BK595" t="str">
            <v/>
          </cell>
          <cell r="BL595" t="str">
            <v/>
          </cell>
          <cell r="BM595" t="str">
            <v/>
          </cell>
          <cell r="BN595" t="str">
            <v/>
          </cell>
          <cell r="BO595" t="str">
            <v/>
          </cell>
        </row>
        <row r="596"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  <cell r="BI596" t="str">
            <v/>
          </cell>
          <cell r="BJ596" t="str">
            <v/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 t="str">
            <v/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 t="str">
            <v/>
          </cell>
          <cell r="BL597" t="str">
            <v/>
          </cell>
          <cell r="BM597" t="str">
            <v/>
          </cell>
          <cell r="BN597" t="str">
            <v/>
          </cell>
          <cell r="BO597" t="str">
            <v/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 t="str">
            <v/>
          </cell>
          <cell r="AA598" t="str">
            <v/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 t="str">
            <v/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  <cell r="BI599" t="str">
            <v/>
          </cell>
          <cell r="BJ599" t="str">
            <v/>
          </cell>
          <cell r="BK599" t="str">
            <v/>
          </cell>
          <cell r="BL599" t="str">
            <v/>
          </cell>
          <cell r="BM599" t="str">
            <v/>
          </cell>
          <cell r="BN599" t="str">
            <v/>
          </cell>
          <cell r="BO599" t="str">
            <v/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 t="str">
            <v/>
          </cell>
          <cell r="AA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  <cell r="BI600" t="str">
            <v/>
          </cell>
          <cell r="BJ600" t="str">
            <v/>
          </cell>
          <cell r="BK600" t="str">
            <v/>
          </cell>
          <cell r="BL600" t="str">
            <v/>
          </cell>
          <cell r="BM600" t="str">
            <v/>
          </cell>
          <cell r="BN600" t="str">
            <v/>
          </cell>
          <cell r="BO600" t="str">
            <v/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  <cell r="BI601" t="str">
            <v/>
          </cell>
          <cell r="BJ601" t="str">
            <v/>
          </cell>
          <cell r="BK601" t="str">
            <v/>
          </cell>
          <cell r="BL601" t="str">
            <v/>
          </cell>
          <cell r="BM601" t="str">
            <v/>
          </cell>
          <cell r="BN601" t="str">
            <v/>
          </cell>
          <cell r="BO601" t="str">
            <v/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 t="str">
            <v/>
          </cell>
          <cell r="AA602" t="str">
            <v/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F602" t="str">
            <v/>
          </cell>
          <cell r="AG602" t="str">
            <v/>
          </cell>
          <cell r="AH602" t="str">
            <v/>
          </cell>
          <cell r="AI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/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  <cell r="BI602" t="str">
            <v/>
          </cell>
          <cell r="BJ602" t="str">
            <v/>
          </cell>
          <cell r="BK602" t="str">
            <v/>
          </cell>
          <cell r="BL602" t="str">
            <v/>
          </cell>
          <cell r="BM602" t="str">
            <v/>
          </cell>
          <cell r="BN602" t="str">
            <v/>
          </cell>
          <cell r="BO602" t="str">
            <v/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 t="str">
            <v/>
          </cell>
          <cell r="AA603" t="str">
            <v/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/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  <cell r="BI603" t="str">
            <v/>
          </cell>
          <cell r="BJ603" t="str">
            <v/>
          </cell>
          <cell r="BK603" t="str">
            <v/>
          </cell>
          <cell r="BL603" t="str">
            <v/>
          </cell>
          <cell r="BM603" t="str">
            <v/>
          </cell>
          <cell r="BN603" t="str">
            <v/>
          </cell>
          <cell r="BO603" t="str">
            <v/>
          </cell>
        </row>
        <row r="604"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 t="str">
            <v/>
          </cell>
          <cell r="AA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/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  <cell r="BI604" t="str">
            <v/>
          </cell>
          <cell r="BJ604" t="str">
            <v/>
          </cell>
          <cell r="BK604" t="str">
            <v/>
          </cell>
          <cell r="BL604" t="str">
            <v/>
          </cell>
          <cell r="BM604" t="str">
            <v/>
          </cell>
          <cell r="BN604" t="str">
            <v/>
          </cell>
          <cell r="BO604" t="str">
            <v/>
          </cell>
        </row>
        <row r="605"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 t="str">
            <v/>
          </cell>
          <cell r="AA605" t="str">
            <v/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/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  <cell r="BI605" t="str">
            <v/>
          </cell>
          <cell r="BJ605" t="str">
            <v/>
          </cell>
          <cell r="BK605" t="str">
            <v/>
          </cell>
          <cell r="BL605" t="str">
            <v/>
          </cell>
          <cell r="BM605" t="str">
            <v/>
          </cell>
          <cell r="BN605" t="str">
            <v/>
          </cell>
          <cell r="BO605" t="str">
            <v/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  <cell r="BI607" t="str">
            <v/>
          </cell>
          <cell r="BJ607" t="str">
            <v/>
          </cell>
          <cell r="BK607" t="str">
            <v/>
          </cell>
          <cell r="BL607" t="str">
            <v/>
          </cell>
          <cell r="BM607" t="str">
            <v/>
          </cell>
          <cell r="BN607" t="str">
            <v/>
          </cell>
          <cell r="BO607" t="str">
            <v/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  <cell r="BI608" t="str">
            <v/>
          </cell>
          <cell r="BJ608" t="str">
            <v/>
          </cell>
          <cell r="BK608" t="str">
            <v/>
          </cell>
          <cell r="BL608" t="str">
            <v/>
          </cell>
          <cell r="BM608" t="str">
            <v/>
          </cell>
          <cell r="BN608" t="str">
            <v/>
          </cell>
          <cell r="BO608" t="str">
            <v/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F609" t="str">
            <v/>
          </cell>
          <cell r="AG609" t="str">
            <v/>
          </cell>
          <cell r="AH609" t="str">
            <v/>
          </cell>
          <cell r="AI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  <cell r="BI609" t="str">
            <v/>
          </cell>
          <cell r="BJ609" t="str">
            <v/>
          </cell>
          <cell r="BK609" t="str">
            <v/>
          </cell>
          <cell r="BL609" t="str">
            <v/>
          </cell>
          <cell r="BM609" t="str">
            <v/>
          </cell>
          <cell r="BN609" t="str">
            <v/>
          </cell>
          <cell r="BO609" t="str">
            <v/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  <cell r="BI610" t="str">
            <v/>
          </cell>
          <cell r="BJ610" t="str">
            <v/>
          </cell>
          <cell r="BK610" t="str">
            <v/>
          </cell>
          <cell r="BL610" t="str">
            <v/>
          </cell>
          <cell r="BM610" t="str">
            <v/>
          </cell>
          <cell r="BN610" t="str">
            <v/>
          </cell>
          <cell r="BO610" t="str">
            <v/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/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F611" t="str">
            <v/>
          </cell>
          <cell r="AG611" t="str">
            <v/>
          </cell>
          <cell r="AH611" t="str">
            <v/>
          </cell>
          <cell r="AI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  <cell r="BI611" t="str">
            <v/>
          </cell>
          <cell r="BJ611" t="str">
            <v/>
          </cell>
          <cell r="BK611" t="str">
            <v/>
          </cell>
          <cell r="BL611" t="str">
            <v/>
          </cell>
          <cell r="BM611" t="str">
            <v/>
          </cell>
          <cell r="BN611" t="str">
            <v/>
          </cell>
          <cell r="BO611" t="str">
            <v/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F612" t="str">
            <v/>
          </cell>
          <cell r="AG612" t="str">
            <v/>
          </cell>
          <cell r="AH612" t="str">
            <v/>
          </cell>
          <cell r="AI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  <cell r="BI612" t="str">
            <v/>
          </cell>
          <cell r="BJ612" t="str">
            <v/>
          </cell>
          <cell r="BK612" t="str">
            <v/>
          </cell>
          <cell r="BL612" t="str">
            <v/>
          </cell>
          <cell r="BM612" t="str">
            <v/>
          </cell>
          <cell r="BN612" t="str">
            <v/>
          </cell>
          <cell r="BO612" t="str">
            <v/>
          </cell>
        </row>
        <row r="613"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F613" t="str">
            <v/>
          </cell>
          <cell r="AG613" t="str">
            <v/>
          </cell>
          <cell r="AH613" t="str">
            <v/>
          </cell>
          <cell r="AI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  <cell r="BI613" t="str">
            <v/>
          </cell>
          <cell r="BJ613" t="str">
            <v/>
          </cell>
          <cell r="BK613" t="str">
            <v/>
          </cell>
          <cell r="BL613" t="str">
            <v/>
          </cell>
          <cell r="BM613" t="str">
            <v/>
          </cell>
          <cell r="BN613" t="str">
            <v/>
          </cell>
          <cell r="BO613" t="str">
            <v/>
          </cell>
        </row>
        <row r="614"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F614" t="str">
            <v/>
          </cell>
          <cell r="AG614" t="str">
            <v/>
          </cell>
          <cell r="AH614" t="str">
            <v/>
          </cell>
          <cell r="AI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  <cell r="BI614" t="str">
            <v/>
          </cell>
          <cell r="BJ614" t="str">
            <v/>
          </cell>
          <cell r="BK614" t="str">
            <v/>
          </cell>
          <cell r="BL614" t="str">
            <v/>
          </cell>
          <cell r="BM614" t="str">
            <v/>
          </cell>
          <cell r="BN614" t="str">
            <v/>
          </cell>
          <cell r="BO614" t="str">
            <v/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F615" t="str">
            <v/>
          </cell>
          <cell r="AG615" t="str">
            <v/>
          </cell>
          <cell r="AH615" t="str">
            <v/>
          </cell>
          <cell r="AI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 t="str">
            <v/>
          </cell>
          <cell r="BL615" t="str">
            <v/>
          </cell>
          <cell r="BM615" t="str">
            <v/>
          </cell>
          <cell r="BN615" t="str">
            <v/>
          </cell>
          <cell r="BO615" t="str">
            <v/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 t="str">
            <v/>
          </cell>
          <cell r="BL616" t="str">
            <v/>
          </cell>
          <cell r="BM616" t="str">
            <v/>
          </cell>
          <cell r="BN616" t="str">
            <v/>
          </cell>
          <cell r="BO616" t="str">
            <v/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  <cell r="BI619" t="str">
            <v/>
          </cell>
          <cell r="BJ619" t="str">
            <v/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</row>
        <row r="622"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  <cell r="BI622" t="str">
            <v/>
          </cell>
          <cell r="BJ622" t="str">
            <v/>
          </cell>
          <cell r="BK622" t="str">
            <v/>
          </cell>
          <cell r="BL622" t="str">
            <v/>
          </cell>
          <cell r="BM622" t="str">
            <v/>
          </cell>
          <cell r="BN622" t="str">
            <v/>
          </cell>
          <cell r="BO622" t="str">
            <v/>
          </cell>
        </row>
        <row r="623"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 t="str">
            <v/>
          </cell>
          <cell r="AA623" t="str">
            <v/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  <cell r="BI623" t="str">
            <v/>
          </cell>
          <cell r="BJ623" t="str">
            <v/>
          </cell>
          <cell r="BK623" t="str">
            <v/>
          </cell>
          <cell r="BL623" t="str">
            <v/>
          </cell>
          <cell r="BM623" t="str">
            <v/>
          </cell>
          <cell r="BN623" t="str">
            <v/>
          </cell>
          <cell r="BO623" t="str">
            <v/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F624" t="str">
            <v/>
          </cell>
          <cell r="AG624" t="str">
            <v/>
          </cell>
          <cell r="AH624" t="str">
            <v/>
          </cell>
          <cell r="AI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/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  <cell r="BI624" t="str">
            <v/>
          </cell>
          <cell r="BJ624" t="str">
            <v/>
          </cell>
          <cell r="BK624" t="str">
            <v/>
          </cell>
          <cell r="BL624" t="str">
            <v/>
          </cell>
          <cell r="BM624" t="str">
            <v/>
          </cell>
          <cell r="BN624" t="str">
            <v/>
          </cell>
          <cell r="BO624" t="str">
            <v/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 t="str">
            <v/>
          </cell>
          <cell r="AA625" t="str">
            <v/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F625" t="str">
            <v/>
          </cell>
          <cell r="AG625" t="str">
            <v/>
          </cell>
          <cell r="AH625" t="str">
            <v/>
          </cell>
          <cell r="AI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  <cell r="BI625" t="str">
            <v/>
          </cell>
          <cell r="BJ625" t="str">
            <v/>
          </cell>
          <cell r="BK625" t="str">
            <v/>
          </cell>
          <cell r="BL625" t="str">
            <v/>
          </cell>
          <cell r="BM625" t="str">
            <v/>
          </cell>
          <cell r="BN625" t="str">
            <v/>
          </cell>
          <cell r="BO625" t="str">
            <v/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/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  <cell r="BJ626" t="str">
            <v/>
          </cell>
          <cell r="BK626" t="str">
            <v/>
          </cell>
          <cell r="BL626" t="str">
            <v/>
          </cell>
          <cell r="BM626" t="str">
            <v/>
          </cell>
          <cell r="BN626" t="str">
            <v/>
          </cell>
          <cell r="BO626" t="str">
            <v/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  <cell r="BI627" t="str">
            <v/>
          </cell>
          <cell r="BJ627" t="str">
            <v/>
          </cell>
          <cell r="BK627" t="str">
            <v/>
          </cell>
          <cell r="BL627" t="str">
            <v/>
          </cell>
          <cell r="BM627" t="str">
            <v/>
          </cell>
          <cell r="BN627" t="str">
            <v/>
          </cell>
          <cell r="BO627" t="str">
            <v/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 t="str">
            <v/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 t="str">
            <v/>
          </cell>
          <cell r="BL628" t="str">
            <v/>
          </cell>
          <cell r="BM628" t="str">
            <v/>
          </cell>
          <cell r="BN628" t="str">
            <v/>
          </cell>
          <cell r="BO628" t="str">
            <v/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 t="str">
            <v/>
          </cell>
          <cell r="AA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  <cell r="BI629" t="str">
            <v/>
          </cell>
          <cell r="BJ629" t="str">
            <v/>
          </cell>
          <cell r="BK629" t="str">
            <v/>
          </cell>
          <cell r="BL629" t="str">
            <v/>
          </cell>
          <cell r="BM629" t="str">
            <v/>
          </cell>
          <cell r="BN629" t="str">
            <v/>
          </cell>
          <cell r="BO629" t="str">
            <v/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 t="str">
            <v/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</row>
        <row r="631"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 t="str">
            <v/>
          </cell>
          <cell r="AA631" t="str">
            <v/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  <cell r="BI631" t="str">
            <v/>
          </cell>
          <cell r="BJ631" t="str">
            <v/>
          </cell>
          <cell r="BK631" t="str">
            <v/>
          </cell>
          <cell r="BL631" t="str">
            <v/>
          </cell>
          <cell r="BM631" t="str">
            <v/>
          </cell>
          <cell r="BN631" t="str">
            <v/>
          </cell>
          <cell r="BO631" t="str">
            <v/>
          </cell>
        </row>
        <row r="632"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  <cell r="BI632" t="str">
            <v/>
          </cell>
          <cell r="BJ632" t="str">
            <v/>
          </cell>
          <cell r="BK632" t="str">
            <v/>
          </cell>
          <cell r="BL632" t="str">
            <v/>
          </cell>
          <cell r="BM632" t="str">
            <v/>
          </cell>
          <cell r="BN632" t="str">
            <v/>
          </cell>
          <cell r="BO632" t="str">
            <v/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  <cell r="BI633" t="str">
            <v/>
          </cell>
          <cell r="BJ633" t="str">
            <v/>
          </cell>
          <cell r="BK633" t="str">
            <v/>
          </cell>
          <cell r="BL633" t="str">
            <v/>
          </cell>
          <cell r="BM633" t="str">
            <v/>
          </cell>
          <cell r="BN633" t="str">
            <v/>
          </cell>
          <cell r="BO633" t="str">
            <v/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  <cell r="BI634" t="str">
            <v/>
          </cell>
          <cell r="BJ634" t="str">
            <v/>
          </cell>
          <cell r="BK634" t="str">
            <v/>
          </cell>
          <cell r="BL634" t="str">
            <v/>
          </cell>
          <cell r="BM634" t="str">
            <v/>
          </cell>
          <cell r="BN634" t="str">
            <v/>
          </cell>
          <cell r="BO634" t="str">
            <v/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  <cell r="BI635" t="str">
            <v/>
          </cell>
          <cell r="BJ635" t="str">
            <v/>
          </cell>
          <cell r="BK635" t="str">
            <v/>
          </cell>
          <cell r="BL635" t="str">
            <v/>
          </cell>
          <cell r="BM635" t="str">
            <v/>
          </cell>
          <cell r="BN635" t="str">
            <v/>
          </cell>
          <cell r="BO635" t="str">
            <v/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  <cell r="AJ636" t="str">
            <v/>
          </cell>
          <cell r="AK636" t="str">
            <v/>
          </cell>
          <cell r="AL636" t="str">
            <v/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/>
          </cell>
          <cell r="BF636" t="str">
            <v/>
          </cell>
          <cell r="BG636" t="str">
            <v/>
          </cell>
          <cell r="BH636" t="str">
            <v/>
          </cell>
          <cell r="BI636" t="str">
            <v/>
          </cell>
          <cell r="BJ636" t="str">
            <v/>
          </cell>
          <cell r="BK636" t="str">
            <v/>
          </cell>
          <cell r="BL636" t="str">
            <v/>
          </cell>
          <cell r="BM636" t="str">
            <v/>
          </cell>
          <cell r="BN636" t="str">
            <v/>
          </cell>
          <cell r="BO636" t="str">
            <v/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 t="str">
            <v/>
          </cell>
          <cell r="BL637" t="str">
            <v/>
          </cell>
          <cell r="BM637" t="str">
            <v/>
          </cell>
          <cell r="BN637" t="str">
            <v/>
          </cell>
          <cell r="BO637" t="str">
            <v/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</row>
        <row r="640"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</row>
        <row r="641"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  <cell r="BI641" t="str">
            <v/>
          </cell>
          <cell r="BJ641" t="str">
            <v/>
          </cell>
          <cell r="BK641" t="str">
            <v/>
          </cell>
          <cell r="BL641" t="str">
            <v/>
          </cell>
          <cell r="BM641" t="str">
            <v/>
          </cell>
          <cell r="BN641" t="str">
            <v/>
          </cell>
          <cell r="BO641" t="str">
            <v/>
          </cell>
        </row>
        <row r="642"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</row>
        <row r="643"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 t="str">
            <v/>
          </cell>
          <cell r="BL643" t="str">
            <v/>
          </cell>
          <cell r="BM643" t="str">
            <v/>
          </cell>
          <cell r="BN643" t="str">
            <v/>
          </cell>
          <cell r="BO643" t="str">
            <v/>
          </cell>
        </row>
        <row r="644"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 t="str">
            <v/>
          </cell>
          <cell r="AA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  <cell r="BI644" t="str">
            <v/>
          </cell>
          <cell r="BJ644" t="str">
            <v/>
          </cell>
          <cell r="BK644" t="str">
            <v/>
          </cell>
          <cell r="BL644" t="str">
            <v/>
          </cell>
          <cell r="BM644" t="str">
            <v/>
          </cell>
          <cell r="BN644" t="str">
            <v/>
          </cell>
          <cell r="BO644" t="str">
            <v/>
          </cell>
        </row>
        <row r="645"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  <cell r="BI645" t="str">
            <v/>
          </cell>
          <cell r="BJ645" t="str">
            <v/>
          </cell>
          <cell r="BK645" t="str">
            <v/>
          </cell>
          <cell r="BL645" t="str">
            <v/>
          </cell>
          <cell r="BM645" t="str">
            <v/>
          </cell>
          <cell r="BN645" t="str">
            <v/>
          </cell>
          <cell r="BO645" t="str">
            <v/>
          </cell>
        </row>
        <row r="646"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  <cell r="BI646" t="str">
            <v/>
          </cell>
          <cell r="BJ646" t="str">
            <v/>
          </cell>
          <cell r="BK646" t="str">
            <v/>
          </cell>
          <cell r="BL646" t="str">
            <v/>
          </cell>
          <cell r="BM646" t="str">
            <v/>
          </cell>
          <cell r="BN646" t="str">
            <v/>
          </cell>
          <cell r="BO646" t="str">
            <v/>
          </cell>
        </row>
        <row r="647"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 t="str">
            <v/>
          </cell>
          <cell r="AA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  <cell r="BI647" t="str">
            <v/>
          </cell>
          <cell r="BJ647" t="str">
            <v/>
          </cell>
          <cell r="BK647" t="str">
            <v/>
          </cell>
          <cell r="BL647" t="str">
            <v/>
          </cell>
          <cell r="BM647" t="str">
            <v/>
          </cell>
          <cell r="BN647" t="str">
            <v/>
          </cell>
          <cell r="BO647" t="str">
            <v/>
          </cell>
        </row>
        <row r="648"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  <cell r="BI648" t="str">
            <v/>
          </cell>
          <cell r="BJ648" t="str">
            <v/>
          </cell>
          <cell r="BK648" t="str">
            <v/>
          </cell>
          <cell r="BL648" t="str">
            <v/>
          </cell>
          <cell r="BM648" t="str">
            <v/>
          </cell>
          <cell r="BN648" t="str">
            <v/>
          </cell>
          <cell r="BO648" t="str">
            <v/>
          </cell>
        </row>
        <row r="649"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  <cell r="BI649" t="str">
            <v/>
          </cell>
          <cell r="BJ649" t="str">
            <v/>
          </cell>
          <cell r="BK649" t="str">
            <v/>
          </cell>
          <cell r="BL649" t="str">
            <v/>
          </cell>
          <cell r="BM649" t="str">
            <v/>
          </cell>
          <cell r="BN649" t="str">
            <v/>
          </cell>
          <cell r="BO649" t="str">
            <v/>
          </cell>
        </row>
        <row r="650"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  <cell r="BI650" t="str">
            <v/>
          </cell>
          <cell r="BJ650" t="str">
            <v/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 t="str">
            <v/>
          </cell>
          <cell r="BL651" t="str">
            <v/>
          </cell>
          <cell r="BM651" t="str">
            <v/>
          </cell>
          <cell r="BN651" t="str">
            <v/>
          </cell>
          <cell r="BO651" t="str">
            <v/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  <cell r="BI652" t="str">
            <v/>
          </cell>
          <cell r="BJ652" t="str">
            <v/>
          </cell>
          <cell r="BK652" t="str">
            <v/>
          </cell>
          <cell r="BL652" t="str">
            <v/>
          </cell>
          <cell r="BM652" t="str">
            <v/>
          </cell>
          <cell r="BN652" t="str">
            <v/>
          </cell>
          <cell r="BO652" t="str">
            <v/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  <cell r="AK653" t="str">
            <v/>
          </cell>
          <cell r="AL653" t="str">
            <v/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/>
          </cell>
          <cell r="BF653" t="str">
            <v/>
          </cell>
          <cell r="BG653" t="str">
            <v/>
          </cell>
          <cell r="BH653" t="str">
            <v/>
          </cell>
          <cell r="BI653" t="str">
            <v/>
          </cell>
          <cell r="BJ653" t="str">
            <v/>
          </cell>
          <cell r="BK653" t="str">
            <v/>
          </cell>
          <cell r="BL653" t="str">
            <v/>
          </cell>
          <cell r="BM653" t="str">
            <v/>
          </cell>
          <cell r="BN653" t="str">
            <v/>
          </cell>
          <cell r="BO653" t="str">
            <v/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  <cell r="AK654" t="str">
            <v/>
          </cell>
          <cell r="AL654" t="str">
            <v/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/>
          </cell>
          <cell r="BF654" t="str">
            <v/>
          </cell>
          <cell r="BG654" t="str">
            <v/>
          </cell>
          <cell r="BH654" t="str">
            <v/>
          </cell>
          <cell r="BI654" t="str">
            <v/>
          </cell>
          <cell r="BJ654" t="str">
            <v/>
          </cell>
          <cell r="BK654" t="str">
            <v/>
          </cell>
          <cell r="BL654" t="str">
            <v/>
          </cell>
          <cell r="BM654" t="str">
            <v/>
          </cell>
          <cell r="BN654" t="str">
            <v/>
          </cell>
          <cell r="BO654" t="str">
            <v/>
          </cell>
        </row>
        <row r="655"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  <cell r="BI655" t="str">
            <v/>
          </cell>
          <cell r="BJ655" t="str">
            <v/>
          </cell>
          <cell r="BK655" t="str">
            <v/>
          </cell>
          <cell r="BL655" t="str">
            <v/>
          </cell>
          <cell r="BM655" t="str">
            <v/>
          </cell>
          <cell r="BN655" t="str">
            <v/>
          </cell>
          <cell r="BO655" t="str">
            <v/>
          </cell>
        </row>
        <row r="656"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  <cell r="BI656" t="str">
            <v/>
          </cell>
          <cell r="BJ656" t="str">
            <v/>
          </cell>
          <cell r="BK656" t="str">
            <v/>
          </cell>
          <cell r="BL656" t="str">
            <v/>
          </cell>
          <cell r="BM656" t="str">
            <v/>
          </cell>
          <cell r="BN656" t="str">
            <v/>
          </cell>
          <cell r="BO656" t="str">
            <v/>
          </cell>
        </row>
        <row r="657"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  <cell r="BI657" t="str">
            <v/>
          </cell>
          <cell r="BJ657" t="str">
            <v/>
          </cell>
          <cell r="BK657" t="str">
            <v/>
          </cell>
          <cell r="BL657" t="str">
            <v/>
          </cell>
          <cell r="BM657" t="str">
            <v/>
          </cell>
          <cell r="BN657" t="str">
            <v/>
          </cell>
          <cell r="BO657" t="str">
            <v/>
          </cell>
        </row>
        <row r="658"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  <cell r="BI658" t="str">
            <v/>
          </cell>
          <cell r="BJ658" t="str">
            <v/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</row>
        <row r="659"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</row>
        <row r="660"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  <cell r="AJ660" t="str">
            <v/>
          </cell>
          <cell r="AK660" t="str">
            <v/>
          </cell>
          <cell r="AL660" t="str">
            <v/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/>
          </cell>
          <cell r="BF660" t="str">
            <v/>
          </cell>
          <cell r="BG660" t="str">
            <v/>
          </cell>
          <cell r="BH660" t="str">
            <v/>
          </cell>
          <cell r="BI660" t="str">
            <v/>
          </cell>
          <cell r="BJ660" t="str">
            <v/>
          </cell>
          <cell r="BK660" t="str">
            <v/>
          </cell>
          <cell r="BL660" t="str">
            <v/>
          </cell>
          <cell r="BM660" t="str">
            <v/>
          </cell>
          <cell r="BN660" t="str">
            <v/>
          </cell>
          <cell r="BO660" t="str">
            <v/>
          </cell>
        </row>
        <row r="661"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F661" t="str">
            <v/>
          </cell>
          <cell r="AG661" t="str">
            <v/>
          </cell>
          <cell r="AH661" t="str">
            <v/>
          </cell>
          <cell r="AI661" t="str">
            <v/>
          </cell>
          <cell r="AJ661" t="str">
            <v/>
          </cell>
          <cell r="AK661" t="str">
            <v/>
          </cell>
          <cell r="AL661" t="str">
            <v/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/>
          </cell>
          <cell r="BF661" t="str">
            <v/>
          </cell>
          <cell r="BG661" t="str">
            <v/>
          </cell>
          <cell r="BH661" t="str">
            <v/>
          </cell>
          <cell r="BI661" t="str">
            <v/>
          </cell>
          <cell r="BJ661" t="str">
            <v/>
          </cell>
          <cell r="BK661" t="str">
            <v/>
          </cell>
          <cell r="BL661" t="str">
            <v/>
          </cell>
          <cell r="BM661" t="str">
            <v/>
          </cell>
          <cell r="BN661" t="str">
            <v/>
          </cell>
          <cell r="BO661" t="str">
            <v/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ools Forum"/>
      <sheetName val="Models"/>
      <sheetName val="Recommended Model"/>
    </sheetNames>
    <sheetDataSet>
      <sheetData sheetId="0"/>
      <sheetData sheetId="1"/>
      <sheetData sheetId="2">
        <row r="1">
          <cell r="C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/>
          <cell r="AS1"/>
          <cell r="AT1"/>
          <cell r="AU1"/>
          <cell r="AV1"/>
          <cell r="AW1"/>
          <cell r="AX1"/>
          <cell r="AY1"/>
          <cell r="AZ1"/>
          <cell r="BA1"/>
          <cell r="BB1"/>
          <cell r="BC1"/>
          <cell r="BD1"/>
          <cell r="BG1"/>
          <cell r="BH1"/>
          <cell r="BI1"/>
          <cell r="BJ1"/>
          <cell r="BK1"/>
          <cell r="BN1"/>
          <cell r="BO1"/>
          <cell r="BP1"/>
          <cell r="BQ1"/>
          <cell r="BR1"/>
          <cell r="BT1"/>
          <cell r="BU1"/>
          <cell r="BV1"/>
          <cell r="BW1"/>
          <cell r="BX1"/>
          <cell r="BY1"/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  <cell r="AA2">
            <v>25</v>
          </cell>
          <cell r="AB2">
            <v>26</v>
          </cell>
          <cell r="AC2">
            <v>27</v>
          </cell>
          <cell r="AD2">
            <v>28</v>
          </cell>
          <cell r="AE2">
            <v>29</v>
          </cell>
          <cell r="AF2">
            <v>30</v>
          </cell>
          <cell r="AG2">
            <v>31</v>
          </cell>
          <cell r="AH2">
            <v>32</v>
          </cell>
          <cell r="AI2">
            <v>33</v>
          </cell>
          <cell r="AJ2">
            <v>34</v>
          </cell>
          <cell r="AK2">
            <v>35</v>
          </cell>
          <cell r="AL2">
            <v>36</v>
          </cell>
          <cell r="AM2">
            <v>37</v>
          </cell>
          <cell r="AN2">
            <v>38</v>
          </cell>
          <cell r="AO2">
            <v>39</v>
          </cell>
          <cell r="AP2">
            <v>40</v>
          </cell>
          <cell r="AQ2">
            <v>41</v>
          </cell>
          <cell r="AR2">
            <v>42</v>
          </cell>
          <cell r="AS2">
            <v>43</v>
          </cell>
          <cell r="AT2">
            <v>44</v>
          </cell>
          <cell r="AU2">
            <v>45</v>
          </cell>
          <cell r="AV2">
            <v>46</v>
          </cell>
          <cell r="AW2">
            <v>47</v>
          </cell>
          <cell r="AX2">
            <v>48</v>
          </cell>
          <cell r="AY2">
            <v>49</v>
          </cell>
          <cell r="AZ2">
            <v>50</v>
          </cell>
          <cell r="BA2">
            <v>51</v>
          </cell>
          <cell r="BB2">
            <v>52</v>
          </cell>
          <cell r="BC2">
            <v>53</v>
          </cell>
          <cell r="BD2">
            <v>54</v>
          </cell>
          <cell r="BE2">
            <v>55</v>
          </cell>
          <cell r="BF2">
            <v>56</v>
          </cell>
          <cell r="BG2">
            <v>57</v>
          </cell>
          <cell r="BH2">
            <v>58</v>
          </cell>
          <cell r="BI2">
            <v>59</v>
          </cell>
          <cell r="BJ2">
            <v>60</v>
          </cell>
          <cell r="BK2">
            <v>61</v>
          </cell>
          <cell r="BL2">
            <v>62</v>
          </cell>
          <cell r="BM2">
            <v>63</v>
          </cell>
          <cell r="BN2">
            <v>64</v>
          </cell>
          <cell r="BO2">
            <v>65</v>
          </cell>
          <cell r="BP2">
            <v>66</v>
          </cell>
          <cell r="BQ2">
            <v>67</v>
          </cell>
          <cell r="BR2">
            <v>68</v>
          </cell>
          <cell r="BS2">
            <v>69</v>
          </cell>
          <cell r="BT2">
            <v>70</v>
          </cell>
          <cell r="BU2">
            <v>71</v>
          </cell>
          <cell r="BV2">
            <v>72</v>
          </cell>
          <cell r="BW2">
            <v>73</v>
          </cell>
          <cell r="BX2">
            <v>74</v>
          </cell>
          <cell r="BY2">
            <v>75</v>
          </cell>
          <cell r="BZ2">
            <v>76</v>
          </cell>
          <cell r="CA2">
            <v>77</v>
          </cell>
        </row>
        <row r="3">
          <cell r="C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G3"/>
          <cell r="BH3"/>
          <cell r="BI3"/>
          <cell r="BJ3"/>
          <cell r="BK3"/>
          <cell r="BM3"/>
          <cell r="BN3"/>
          <cell r="BO3"/>
          <cell r="BP3"/>
          <cell r="BQ3"/>
          <cell r="BR3"/>
          <cell r="BT3"/>
          <cell r="BU3"/>
          <cell r="BV3"/>
          <cell r="BW3"/>
          <cell r="BX3"/>
          <cell r="BY3"/>
        </row>
        <row r="4">
          <cell r="C4" t="str">
            <v>LAESTAB</v>
          </cell>
          <cell r="D4" t="str">
            <v>School Name</v>
          </cell>
          <cell r="E4" t="str">
            <v>NOR (from Adjusted Factors column O)</v>
          </cell>
          <cell r="F4" t="str">
            <v>NOR Primary (from Adjusted Factors column P)</v>
          </cell>
          <cell r="G4" t="str">
            <v>NOR Secondary (from Adjusted Factors column S)</v>
          </cell>
          <cell r="H4" t="str">
            <v>Basic Entitlement (Primary)</v>
          </cell>
          <cell r="I4" t="str">
            <v>Basic Entitlement (KS3)</v>
          </cell>
          <cell r="J4" t="str">
            <v>Basic Entitlement (KS4)</v>
          </cell>
          <cell r="K4" t="str">
            <v>Free School Meals (Primary)</v>
          </cell>
          <cell r="L4" t="str">
            <v>Free School Meals (Secondary)</v>
          </cell>
          <cell r="M4" t="str">
            <v>Free School Meals Ever 6 (Primary)</v>
          </cell>
          <cell r="N4" t="str">
            <v>Free School Meals Ever 6 (Secondary)</v>
          </cell>
          <cell r="O4" t="str">
            <v>IDACI (P F)</v>
          </cell>
          <cell r="P4" t="str">
            <v>IDACI (P E)</v>
          </cell>
          <cell r="Q4" t="str">
            <v>IDACI (P D)</v>
          </cell>
          <cell r="R4" t="str">
            <v>IDACI (P C)</v>
          </cell>
          <cell r="S4" t="str">
            <v>IDACI (P B)</v>
          </cell>
          <cell r="T4" t="str">
            <v>IDACI (P A)</v>
          </cell>
          <cell r="U4" t="str">
            <v>IDACI (S F)</v>
          </cell>
          <cell r="V4" t="str">
            <v>IDACI (S E)</v>
          </cell>
          <cell r="W4" t="str">
            <v>IDACI (S D)</v>
          </cell>
          <cell r="X4" t="str">
            <v>IDACI (S C)</v>
          </cell>
          <cell r="Y4" t="str">
            <v>IDACI (S B)</v>
          </cell>
          <cell r="Z4" t="str">
            <v>IDACI (S A)</v>
          </cell>
          <cell r="AA4" t="str">
            <v>EAL (P)</v>
          </cell>
          <cell r="AB4" t="str">
            <v>EAL (S)</v>
          </cell>
          <cell r="AC4" t="str">
            <v>Low Prior Attainment (P)</v>
          </cell>
          <cell r="AD4" t="str">
            <v>Low Prior Attainment (S)</v>
          </cell>
          <cell r="AE4" t="str">
            <v>Mobility (P)</v>
          </cell>
          <cell r="AF4" t="str">
            <v>Mobility (S)</v>
          </cell>
          <cell r="AG4" t="str">
            <v>Lump Sum</v>
          </cell>
          <cell r="AH4" t="str">
            <v>Sparsity Funding</v>
          </cell>
          <cell r="AI4" t="str">
            <v>London Fringe</v>
          </cell>
          <cell r="AJ4" t="str">
            <v>Split Sites</v>
          </cell>
          <cell r="AK4" t="str">
            <v>Rates</v>
          </cell>
          <cell r="AL4" t="str">
            <v>PFI</v>
          </cell>
          <cell r="AM4" t="str">
            <v>24-25 Approved Exceptional Circumstance 1: Reserved for Additional lump sum for schools amalgamated during FY23-24</v>
          </cell>
          <cell r="AN4" t="str">
            <v>24-25 Approved Exceptional Circumstance 2: Reserved for additional sparsity lump sum</v>
          </cell>
          <cell r="AO4" t="str">
            <v>24-25 Approved Exceptional Circumstance 3</v>
          </cell>
          <cell r="AP4" t="str">
            <v>24-25 Approved Exceptional Circumstance 4</v>
          </cell>
          <cell r="AQ4" t="str">
            <v>24-25 Approved Exceptional Circumstance 5</v>
          </cell>
          <cell r="AR4" t="str">
            <v>24-25 Approved Exceptional Circumstance 6</v>
          </cell>
          <cell r="AS4" t="str">
            <v>24-25 Approved Exceptional Circumstance 7</v>
          </cell>
          <cell r="AT4" t="str">
            <v>Basic Entitlement Total</v>
          </cell>
          <cell r="AU4" t="str">
            <v>AEN Total</v>
          </cell>
          <cell r="AV4" t="str">
            <v>School Factors total</v>
          </cell>
          <cell r="AW4" t="str">
            <v>Notional SEN Budget</v>
          </cell>
          <cell r="AX4" t="str">
            <v>Total Allocation</v>
          </cell>
          <cell r="AY4" t="str">
            <v>Minimum per pupil funding: adjusted total allocation (excluding premises costs)</v>
          </cell>
          <cell r="AZ4" t="str">
            <v>Minimum per pupil funding: minimum per pupil rate</v>
          </cell>
          <cell r="BA4" t="str">
            <v>Minimum per pupil funding: minimum funding level</v>
          </cell>
          <cell r="BB4" t="str">
            <v>Minimum per pupil funding: additional funding to meet the primary minimum funding level</v>
          </cell>
          <cell r="BC4" t="str">
            <v>Minimum per pupil funding: additional funding to meet the secondary minimum funding level</v>
          </cell>
          <cell r="BD4" t="str">
            <v>Total allocation including minimum funding level adjustment</v>
          </cell>
          <cell r="BE4" t="str">
            <v>Primary Funding</v>
          </cell>
          <cell r="BF4" t="str">
            <v>Secondary Funding</v>
          </cell>
          <cell r="BG4" t="str">
            <v>24-25 MFG budget using minimum funding level</v>
          </cell>
          <cell r="BH4" t="str">
            <v>Minimum allocation after capping/scaling</v>
          </cell>
          <cell r="BI4" t="str">
            <v>24-25 MFG Budget</v>
          </cell>
          <cell r="BJ4" t="str">
            <v>24-25 MFG Unit Value</v>
          </cell>
          <cell r="BK4" t="str">
            <v>23-24 MFG Unit Value</v>
          </cell>
          <cell r="BL4" t="str">
            <v>MFG % change</v>
          </cell>
          <cell r="BM4" t="str">
            <v>MFG Value adjustment</v>
          </cell>
          <cell r="BN4" t="str">
            <v>24-25 MFG Adjustment</v>
          </cell>
          <cell r="BO4" t="str">
            <v>24-25 Post MFG Budget</v>
          </cell>
          <cell r="BP4" t="str">
            <v>Minimum per pupil funding: post MFG minimum funding per pupil rate</v>
          </cell>
          <cell r="BQ4" t="str">
            <v>Minimum per pupil funding: per pupil rate is greater than or equal to the minimum entered on the Proforma sheet?</v>
          </cell>
          <cell r="BR4" t="str">
            <v>24-25 Post MFG per pupil Budget</v>
          </cell>
          <cell r="BS4" t="str">
            <v>Year on year % Change</v>
          </cell>
          <cell r="BT4" t="str">
            <v>De-delegation</v>
          </cell>
          <cell r="BU4" t="str">
            <v>Post De-delegation budget</v>
          </cell>
          <cell r="BV4" t="str">
            <v>Education functions for maintained schools</v>
          </cell>
          <cell r="BW4" t="str">
            <v>Post De-delegation and Education functions budget</v>
          </cell>
          <cell r="BX4" t="str">
            <v>24-25 NFF NNDR allocation</v>
          </cell>
          <cell r="BY4" t="str">
            <v>Post De-delegation and Education functions budget after deduction of 24-25 NFF NNDR allocation</v>
          </cell>
          <cell r="BZ4" t="str">
            <v>24-25 MFG Budget plus MFG funding</v>
          </cell>
          <cell r="CA4" t="str">
            <v>MFG Budget per pupil</v>
          </cell>
        </row>
        <row r="5">
          <cell r="C5"/>
          <cell r="D5"/>
          <cell r="E5">
            <v>19368</v>
          </cell>
          <cell r="F5">
            <v>12109</v>
          </cell>
          <cell r="G5">
            <v>7259</v>
          </cell>
          <cell r="H5">
            <v>51249889.420000017</v>
          </cell>
          <cell r="I5">
            <v>25986646.239999998</v>
          </cell>
          <cell r="J5">
            <v>19666828.200000003</v>
          </cell>
          <cell r="K5">
            <v>3089296.98</v>
          </cell>
          <cell r="L5">
            <v>2095581.8400000003</v>
          </cell>
          <cell r="M5">
            <v>5417025.0199999996</v>
          </cell>
          <cell r="N5">
            <v>5667480.1999999983</v>
          </cell>
          <cell r="O5">
            <v>336418.33967326657</v>
          </cell>
          <cell r="P5">
            <v>700743.26783059107</v>
          </cell>
          <cell r="Q5">
            <v>904553.00737260689</v>
          </cell>
          <cell r="R5">
            <v>1390784.8863025217</v>
          </cell>
          <cell r="S5">
            <v>1417466.9997708097</v>
          </cell>
          <cell r="T5">
            <v>368936.12065596326</v>
          </cell>
          <cell r="U5">
            <v>286565.66506694298</v>
          </cell>
          <cell r="V5">
            <v>650238.93201030185</v>
          </cell>
          <cell r="W5">
            <v>869330.33924354904</v>
          </cell>
          <cell r="X5">
            <v>1327101.3261478897</v>
          </cell>
          <cell r="Y5">
            <v>1188955.7380911978</v>
          </cell>
          <cell r="Z5">
            <v>409534.45936393499</v>
          </cell>
          <cell r="AA5">
            <v>1853091.6125945512</v>
          </cell>
          <cell r="AB5">
            <v>669353.40039709746</v>
          </cell>
          <cell r="AC5">
            <v>5467149.7953073857</v>
          </cell>
          <cell r="AD5">
            <v>3110371.5154446396</v>
          </cell>
          <cell r="AE5">
            <v>249242.66789067598</v>
          </cell>
          <cell r="AF5">
            <v>133269.72902067998</v>
          </cell>
          <cell r="AG5">
            <v>8612303.3999999911</v>
          </cell>
          <cell r="AH5">
            <v>0</v>
          </cell>
          <cell r="AI5">
            <v>0</v>
          </cell>
          <cell r="AJ5">
            <v>66069.884011462549</v>
          </cell>
          <cell r="AK5">
            <v>2462613.0949999997</v>
          </cell>
          <cell r="AL5">
            <v>1295974.19</v>
          </cell>
          <cell r="AM5">
            <v>111640.97</v>
          </cell>
          <cell r="AN5">
            <v>0</v>
          </cell>
          <cell r="AO5">
            <v>0</v>
          </cell>
          <cell r="AP5">
            <v>0</v>
          </cell>
          <cell r="AQ5">
            <v>1279000</v>
          </cell>
          <cell r="AR5">
            <v>0</v>
          </cell>
          <cell r="AS5">
            <v>0</v>
          </cell>
          <cell r="AT5">
            <v>96903363.859999985</v>
          </cell>
          <cell r="AU5">
            <v>37602491.842184611</v>
          </cell>
          <cell r="AV5">
            <v>13827601.539011456</v>
          </cell>
          <cell r="AW5">
            <v>24676423.738652028</v>
          </cell>
          <cell r="AX5">
            <v>148333457.2411961</v>
          </cell>
          <cell r="AY5">
            <v>143229800.07218462</v>
          </cell>
          <cell r="AZ5"/>
          <cell r="BA5">
            <v>98629228.333333328</v>
          </cell>
          <cell r="BB5">
            <v>0</v>
          </cell>
          <cell r="BC5">
            <v>0</v>
          </cell>
          <cell r="BD5">
            <v>148333457.2411961</v>
          </cell>
          <cell r="BE5">
            <v>81249532.062280804</v>
          </cell>
          <cell r="BF5">
            <v>67083925.17891527</v>
          </cell>
          <cell r="BG5">
            <v>103732885.5023448</v>
          </cell>
          <cell r="BH5"/>
          <cell r="BI5">
            <v>137146899.77619612</v>
          </cell>
          <cell r="BJ5">
            <v>356319.17366009887</v>
          </cell>
          <cell r="BK5">
            <v>346988.06126522861</v>
          </cell>
          <cell r="BL5"/>
          <cell r="BM5"/>
          <cell r="BN5">
            <v>114387.72116215157</v>
          </cell>
          <cell r="BO5">
            <v>148447844.96235827</v>
          </cell>
          <cell r="BP5"/>
          <cell r="BQ5"/>
          <cell r="BR5"/>
          <cell r="BS5"/>
          <cell r="BT5">
            <v>-1286184.2399999998</v>
          </cell>
          <cell r="BU5">
            <v>147161660.72235823</v>
          </cell>
          <cell r="BV5">
            <v>0</v>
          </cell>
          <cell r="BW5">
            <v>147161660.72235823</v>
          </cell>
          <cell r="BX5">
            <v>2462613.0949999997</v>
          </cell>
          <cell r="BY5">
            <v>144699047.62735823</v>
          </cell>
          <cell r="BZ5">
            <v>137261287.49735829</v>
          </cell>
        </row>
        <row r="6">
          <cell r="C6">
            <v>2062015</v>
          </cell>
          <cell r="D6" t="str">
            <v>Ambler Primary School and Children's Centre</v>
          </cell>
          <cell r="E6">
            <v>416</v>
          </cell>
          <cell r="F6">
            <v>416</v>
          </cell>
          <cell r="G6">
            <v>0</v>
          </cell>
          <cell r="H6">
            <v>1760670.08</v>
          </cell>
          <cell r="I6">
            <v>0</v>
          </cell>
          <cell r="J6">
            <v>0</v>
          </cell>
          <cell r="K6">
            <v>74426.880000000077</v>
          </cell>
          <cell r="L6">
            <v>0</v>
          </cell>
          <cell r="M6">
            <v>128443.91999999988</v>
          </cell>
          <cell r="N6">
            <v>0</v>
          </cell>
          <cell r="O6">
            <v>22309.599999999966</v>
          </cell>
          <cell r="P6">
            <v>33481.799999999967</v>
          </cell>
          <cell r="Q6">
            <v>16897.919999999991</v>
          </cell>
          <cell r="R6">
            <v>28200.97000000011</v>
          </cell>
          <cell r="S6">
            <v>34223.280000000093</v>
          </cell>
          <cell r="T6">
            <v>4034.6500000000096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62995.966741573131</v>
          </cell>
          <cell r="AB6">
            <v>0</v>
          </cell>
          <cell r="AC6">
            <v>177020.85084760567</v>
          </cell>
          <cell r="AD6">
            <v>0</v>
          </cell>
          <cell r="AE6">
            <v>0</v>
          </cell>
          <cell r="AF6">
            <v>0</v>
          </cell>
          <cell r="AG6">
            <v>159487.1</v>
          </cell>
          <cell r="AH6">
            <v>0</v>
          </cell>
          <cell r="AI6">
            <v>0</v>
          </cell>
          <cell r="AJ6">
            <v>0</v>
          </cell>
          <cell r="AK6">
            <v>55891.92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1760670.08</v>
          </cell>
          <cell r="AU6">
            <v>582035.83758917893</v>
          </cell>
          <cell r="AV6">
            <v>215379.02000000002</v>
          </cell>
          <cell r="AW6">
            <v>406923.43784760567</v>
          </cell>
          <cell r="AX6">
            <v>2558084.9375891793</v>
          </cell>
          <cell r="AY6">
            <v>2502193.0175891793</v>
          </cell>
          <cell r="AZ6">
            <v>4610</v>
          </cell>
          <cell r="BA6">
            <v>1917760</v>
          </cell>
          <cell r="BB6">
            <v>0</v>
          </cell>
          <cell r="BC6">
            <v>0</v>
          </cell>
          <cell r="BD6">
            <v>2558084.9375891793</v>
          </cell>
          <cell r="BE6">
            <v>2558084.9375891788</v>
          </cell>
          <cell r="BF6">
            <v>0</v>
          </cell>
          <cell r="BG6">
            <v>1973651.92</v>
          </cell>
          <cell r="BH6">
            <v>1758272.9</v>
          </cell>
          <cell r="BI6">
            <v>2342705.9175891792</v>
          </cell>
          <cell r="BJ6">
            <v>5631.5046095893731</v>
          </cell>
          <cell r="BK6">
            <v>5843.2646199029123</v>
          </cell>
          <cell r="BL6">
            <v>-3.6240017197279976E-2</v>
          </cell>
          <cell r="BM6">
            <v>4.1240017197279974E-2</v>
          </cell>
          <cell r="BN6">
            <v>100246.15469983035</v>
          </cell>
          <cell r="BO6">
            <v>2658331.0922890096</v>
          </cell>
          <cell r="BP6">
            <v>6255.8633949255036</v>
          </cell>
          <cell r="BQ6" t="str">
            <v>Y</v>
          </cell>
          <cell r="BR6">
            <v>6390.2189718485806</v>
          </cell>
          <cell r="BS6">
            <v>3.462177679196099E-3</v>
          </cell>
          <cell r="BT6">
            <v>-38879.360000000001</v>
          </cell>
          <cell r="BU6">
            <v>2619451.7322890097</v>
          </cell>
          <cell r="BV6">
            <v>0</v>
          </cell>
          <cell r="BW6">
            <v>2619451.7322890097</v>
          </cell>
          <cell r="BX6">
            <v>55891.92</v>
          </cell>
          <cell r="BY6">
            <v>2563559.8122890098</v>
          </cell>
          <cell r="BZ6">
            <v>2442952.0722890096</v>
          </cell>
          <cell r="CA6">
            <v>5872.480943002427</v>
          </cell>
        </row>
        <row r="7">
          <cell r="C7">
            <v>2062166</v>
          </cell>
          <cell r="D7" t="str">
            <v>Drayton Park Primary School</v>
          </cell>
          <cell r="E7">
            <v>265</v>
          </cell>
          <cell r="F7">
            <v>265</v>
          </cell>
          <cell r="G7">
            <v>0</v>
          </cell>
          <cell r="H7">
            <v>1121580.7</v>
          </cell>
          <cell r="I7">
            <v>0</v>
          </cell>
          <cell r="J7">
            <v>0</v>
          </cell>
          <cell r="K7">
            <v>46516.799999999981</v>
          </cell>
          <cell r="L7">
            <v>0</v>
          </cell>
          <cell r="M7">
            <v>79790.920000000013</v>
          </cell>
          <cell r="N7">
            <v>0</v>
          </cell>
          <cell r="O7">
            <v>5856.2699999999995</v>
          </cell>
          <cell r="P7">
            <v>9807.8000000000047</v>
          </cell>
          <cell r="Q7">
            <v>10561.199999999993</v>
          </cell>
          <cell r="R7">
            <v>25898.850000000002</v>
          </cell>
          <cell r="S7">
            <v>55001.700000000012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35493.546956521743</v>
          </cell>
          <cell r="AB7">
            <v>0</v>
          </cell>
          <cell r="AC7">
            <v>103401.68915220301</v>
          </cell>
          <cell r="AD7">
            <v>0</v>
          </cell>
          <cell r="AE7">
            <v>0</v>
          </cell>
          <cell r="AF7">
            <v>0</v>
          </cell>
          <cell r="AG7">
            <v>159487.1</v>
          </cell>
          <cell r="AH7">
            <v>0</v>
          </cell>
          <cell r="AI7">
            <v>0</v>
          </cell>
          <cell r="AJ7">
            <v>0</v>
          </cell>
          <cell r="AK7">
            <v>52878.14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1121580.7</v>
          </cell>
          <cell r="AU7">
            <v>372328.77610872476</v>
          </cell>
          <cell r="AV7">
            <v>212365.24</v>
          </cell>
          <cell r="AW7">
            <v>250818.17435220303</v>
          </cell>
          <cell r="AX7">
            <v>1706274.7161087247</v>
          </cell>
          <cell r="AY7">
            <v>1653396.5761087248</v>
          </cell>
          <cell r="AZ7">
            <v>4610</v>
          </cell>
          <cell r="BA7">
            <v>1221650</v>
          </cell>
          <cell r="BB7">
            <v>0</v>
          </cell>
          <cell r="BC7">
            <v>0</v>
          </cell>
          <cell r="BD7">
            <v>1706274.7161087247</v>
          </cell>
          <cell r="BE7">
            <v>1706274.7161087247</v>
          </cell>
          <cell r="BF7">
            <v>0</v>
          </cell>
          <cell r="BG7">
            <v>1274528.1399999999</v>
          </cell>
          <cell r="BH7">
            <v>1062162.8999999999</v>
          </cell>
          <cell r="BI7">
            <v>1493909.4761087247</v>
          </cell>
          <cell r="BJ7">
            <v>5637.3942494668854</v>
          </cell>
          <cell r="BK7">
            <v>5542.7921041984719</v>
          </cell>
          <cell r="BL7">
            <v>1.706759760965159E-2</v>
          </cell>
          <cell r="BM7">
            <v>0</v>
          </cell>
          <cell r="BN7">
            <v>0</v>
          </cell>
          <cell r="BO7">
            <v>1706274.7161087247</v>
          </cell>
          <cell r="BP7">
            <v>6239.2323626744328</v>
          </cell>
          <cell r="BQ7" t="str">
            <v>Y</v>
          </cell>
          <cell r="BR7">
            <v>6438.7725136178287</v>
          </cell>
          <cell r="BS7">
            <v>7.8494244554281334E-3</v>
          </cell>
          <cell r="BT7">
            <v>-24766.899999999998</v>
          </cell>
          <cell r="BU7">
            <v>1681507.8161087248</v>
          </cell>
          <cell r="BV7">
            <v>0</v>
          </cell>
          <cell r="BW7">
            <v>1681507.8161087248</v>
          </cell>
          <cell r="BX7">
            <v>52878.14</v>
          </cell>
          <cell r="BY7">
            <v>1628629.6761087249</v>
          </cell>
          <cell r="BZ7">
            <v>1493909.4761087247</v>
          </cell>
          <cell r="CA7">
            <v>5637.3942494668854</v>
          </cell>
        </row>
        <row r="8">
          <cell r="C8">
            <v>2062170</v>
          </cell>
          <cell r="D8" t="str">
            <v>Duncombe Primary School</v>
          </cell>
          <cell r="E8">
            <v>313</v>
          </cell>
          <cell r="F8">
            <v>313</v>
          </cell>
          <cell r="G8">
            <v>0</v>
          </cell>
          <cell r="H8">
            <v>1324734.94</v>
          </cell>
          <cell r="I8">
            <v>0</v>
          </cell>
          <cell r="J8">
            <v>0</v>
          </cell>
          <cell r="K8">
            <v>105244.26000000007</v>
          </cell>
          <cell r="L8">
            <v>0</v>
          </cell>
          <cell r="M8">
            <v>189746.7</v>
          </cell>
          <cell r="N8">
            <v>0</v>
          </cell>
          <cell r="O8">
            <v>2788.7000000000016</v>
          </cell>
          <cell r="P8">
            <v>19615.60000000002</v>
          </cell>
          <cell r="Q8">
            <v>48053.459999999963</v>
          </cell>
          <cell r="R8">
            <v>29352.030000000064</v>
          </cell>
          <cell r="S8">
            <v>58057.349999999984</v>
          </cell>
          <cell r="T8">
            <v>806.93000000000052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86257.505638297924</v>
          </cell>
          <cell r="AB8">
            <v>0</v>
          </cell>
          <cell r="AC8">
            <v>171916.64344693196</v>
          </cell>
          <cell r="AD8">
            <v>0</v>
          </cell>
          <cell r="AE8">
            <v>19616.851800000153</v>
          </cell>
          <cell r="AF8">
            <v>0</v>
          </cell>
          <cell r="AG8">
            <v>159487.1</v>
          </cell>
          <cell r="AH8">
            <v>0</v>
          </cell>
          <cell r="AI8">
            <v>0</v>
          </cell>
          <cell r="AJ8">
            <v>0</v>
          </cell>
          <cell r="AK8">
            <v>65207.24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1324734.94</v>
          </cell>
          <cell r="AU8">
            <v>731456.03088523017</v>
          </cell>
          <cell r="AV8">
            <v>224694.34</v>
          </cell>
          <cell r="AW8">
            <v>440821.779046932</v>
          </cell>
          <cell r="AX8">
            <v>2280885.3108852301</v>
          </cell>
          <cell r="AY8">
            <v>2215678.0708852299</v>
          </cell>
          <cell r="AZ8">
            <v>4610</v>
          </cell>
          <cell r="BA8">
            <v>1442930</v>
          </cell>
          <cell r="BB8">
            <v>0</v>
          </cell>
          <cell r="BC8">
            <v>0</v>
          </cell>
          <cell r="BD8">
            <v>2280885.3108852301</v>
          </cell>
          <cell r="BE8">
            <v>2280885.3108852301</v>
          </cell>
          <cell r="BF8">
            <v>0</v>
          </cell>
          <cell r="BG8">
            <v>1508137.24</v>
          </cell>
          <cell r="BH8">
            <v>1283442.8999999999</v>
          </cell>
          <cell r="BI8">
            <v>2056190.97088523</v>
          </cell>
          <cell r="BJ8">
            <v>6569.3002264703837</v>
          </cell>
          <cell r="BK8">
            <v>6518.8720332352923</v>
          </cell>
          <cell r="BL8">
            <v>7.7357237537402706E-3</v>
          </cell>
          <cell r="BM8">
            <v>0</v>
          </cell>
          <cell r="BN8">
            <v>0</v>
          </cell>
          <cell r="BO8">
            <v>2280885.3108852301</v>
          </cell>
          <cell r="BP8">
            <v>7078.8436769496166</v>
          </cell>
          <cell r="BQ8" t="str">
            <v>Y</v>
          </cell>
          <cell r="BR8">
            <v>7287.1735172052076</v>
          </cell>
          <cell r="BS8">
            <v>1.4535845797083891E-2</v>
          </cell>
          <cell r="BT8">
            <v>-29252.98</v>
          </cell>
          <cell r="BU8">
            <v>2251632.3308852301</v>
          </cell>
          <cell r="BV8">
            <v>0</v>
          </cell>
          <cell r="BW8">
            <v>2251632.3308852301</v>
          </cell>
          <cell r="BX8">
            <v>65207.24</v>
          </cell>
          <cell r="BY8">
            <v>2186425.0908852299</v>
          </cell>
          <cell r="BZ8">
            <v>2056190.97088523</v>
          </cell>
          <cell r="CA8">
            <v>6569.3002264703837</v>
          </cell>
        </row>
        <row r="9">
          <cell r="C9">
            <v>2062251</v>
          </cell>
          <cell r="D9" t="str">
            <v>Gillespie Primary School</v>
          </cell>
          <cell r="E9">
            <v>208</v>
          </cell>
          <cell r="F9">
            <v>208</v>
          </cell>
          <cell r="G9">
            <v>0</v>
          </cell>
          <cell r="H9">
            <v>880335.04</v>
          </cell>
          <cell r="I9">
            <v>0</v>
          </cell>
          <cell r="J9">
            <v>0</v>
          </cell>
          <cell r="K9">
            <v>17443.799999999974</v>
          </cell>
          <cell r="L9">
            <v>0</v>
          </cell>
          <cell r="M9">
            <v>30164.860000000095</v>
          </cell>
          <cell r="N9">
            <v>0</v>
          </cell>
          <cell r="O9">
            <v>11991.409999999987</v>
          </cell>
          <cell r="P9">
            <v>8793.1999999999989</v>
          </cell>
          <cell r="Q9">
            <v>2112.2399999999966</v>
          </cell>
          <cell r="R9">
            <v>11510.600000000006</v>
          </cell>
          <cell r="S9">
            <v>7944.69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25362.012584269734</v>
          </cell>
          <cell r="AB9">
            <v>0</v>
          </cell>
          <cell r="AC9">
            <v>90010.946493506504</v>
          </cell>
          <cell r="AD9">
            <v>0</v>
          </cell>
          <cell r="AE9">
            <v>0</v>
          </cell>
          <cell r="AF9">
            <v>0</v>
          </cell>
          <cell r="AG9">
            <v>159487.1</v>
          </cell>
          <cell r="AH9">
            <v>0</v>
          </cell>
          <cell r="AI9">
            <v>0</v>
          </cell>
          <cell r="AJ9">
            <v>0</v>
          </cell>
          <cell r="AK9">
            <v>39179.14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880335.04</v>
          </cell>
          <cell r="AU9">
            <v>205333.75907777628</v>
          </cell>
          <cell r="AV9">
            <v>198666.23999999999</v>
          </cell>
          <cell r="AW9">
            <v>173423.76909350656</v>
          </cell>
          <cell r="AX9">
            <v>1284335.0390777763</v>
          </cell>
          <cell r="AY9">
            <v>1245155.8990777764</v>
          </cell>
          <cell r="AZ9">
            <v>4610</v>
          </cell>
          <cell r="BA9">
            <v>958880</v>
          </cell>
          <cell r="BB9">
            <v>0</v>
          </cell>
          <cell r="BC9">
            <v>0</v>
          </cell>
          <cell r="BD9">
            <v>1284335.0390777763</v>
          </cell>
          <cell r="BE9">
            <v>1284335.0390777763</v>
          </cell>
          <cell r="BF9">
            <v>0</v>
          </cell>
          <cell r="BG9">
            <v>998059.14</v>
          </cell>
          <cell r="BH9">
            <v>799392.9</v>
          </cell>
          <cell r="BI9">
            <v>1085668.7990777763</v>
          </cell>
          <cell r="BJ9">
            <v>5219.5615340277709</v>
          </cell>
          <cell r="BK9">
            <v>5214.7631062499995</v>
          </cell>
          <cell r="BL9">
            <v>9.2016217803266671E-4</v>
          </cell>
          <cell r="BM9">
            <v>4.0798378219673338E-3</v>
          </cell>
          <cell r="BN9">
            <v>4425.2806527235507</v>
          </cell>
          <cell r="BO9">
            <v>1288760.3197304998</v>
          </cell>
          <cell r="BP9">
            <v>6007.6018256274028</v>
          </cell>
          <cell r="BQ9" t="str">
            <v>Y</v>
          </cell>
          <cell r="BR9">
            <v>6195.9630756274028</v>
          </cell>
          <cell r="BS9">
            <v>2.2496550325721287E-3</v>
          </cell>
          <cell r="BT9">
            <v>-19439.68</v>
          </cell>
          <cell r="BU9">
            <v>1269320.6397304998</v>
          </cell>
          <cell r="BV9">
            <v>0</v>
          </cell>
          <cell r="BW9">
            <v>1269320.6397304998</v>
          </cell>
          <cell r="BX9">
            <v>39179.14</v>
          </cell>
          <cell r="BY9">
            <v>1230141.4997304999</v>
          </cell>
          <cell r="BZ9">
            <v>1090094.0797304998</v>
          </cell>
          <cell r="CA9">
            <v>5240.8369217812487</v>
          </cell>
        </row>
        <row r="10">
          <cell r="C10">
            <v>2062261</v>
          </cell>
          <cell r="D10" t="str">
            <v>Grafton Primary School</v>
          </cell>
          <cell r="E10">
            <v>399</v>
          </cell>
          <cell r="F10">
            <v>399</v>
          </cell>
          <cell r="G10">
            <v>0</v>
          </cell>
          <cell r="H10">
            <v>1688719.62</v>
          </cell>
          <cell r="I10">
            <v>0</v>
          </cell>
          <cell r="J10">
            <v>0</v>
          </cell>
          <cell r="K10">
            <v>98266.740000000078</v>
          </cell>
          <cell r="L10">
            <v>0</v>
          </cell>
          <cell r="M10">
            <v>189746.6999999999</v>
          </cell>
          <cell r="N10">
            <v>0</v>
          </cell>
          <cell r="O10">
            <v>16174.459999999972</v>
          </cell>
          <cell r="P10">
            <v>52420.999999999978</v>
          </cell>
          <cell r="Q10">
            <v>48581.520000000019</v>
          </cell>
          <cell r="R10">
            <v>24172.260000000035</v>
          </cell>
          <cell r="S10">
            <v>17111.639999999992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82404.681415929168</v>
          </cell>
          <cell r="AB10">
            <v>0</v>
          </cell>
          <cell r="AC10">
            <v>148448.6120712116</v>
          </cell>
          <cell r="AD10">
            <v>0</v>
          </cell>
          <cell r="AE10">
            <v>0</v>
          </cell>
          <cell r="AF10">
            <v>0</v>
          </cell>
          <cell r="AG10">
            <v>159487.1</v>
          </cell>
          <cell r="AH10">
            <v>0</v>
          </cell>
          <cell r="AI10">
            <v>0</v>
          </cell>
          <cell r="AJ10">
            <v>0</v>
          </cell>
          <cell r="AK10">
            <v>65755.199999999997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1688719.62</v>
          </cell>
          <cell r="AU10">
            <v>677327.61348714062</v>
          </cell>
          <cell r="AV10">
            <v>225242.3</v>
          </cell>
          <cell r="AW10">
            <v>430947.81847121159</v>
          </cell>
          <cell r="AX10">
            <v>2591289.5334871407</v>
          </cell>
          <cell r="AY10">
            <v>2525534.3334871405</v>
          </cell>
          <cell r="AZ10">
            <v>4610</v>
          </cell>
          <cell r="BA10">
            <v>1839390</v>
          </cell>
          <cell r="BB10">
            <v>0</v>
          </cell>
          <cell r="BC10">
            <v>0</v>
          </cell>
          <cell r="BD10">
            <v>2591289.5334871407</v>
          </cell>
          <cell r="BE10">
            <v>2591289.5334871407</v>
          </cell>
          <cell r="BF10">
            <v>0</v>
          </cell>
          <cell r="BG10">
            <v>1905145.2</v>
          </cell>
          <cell r="BH10">
            <v>1679902.9</v>
          </cell>
          <cell r="BI10">
            <v>2366047.2334871404</v>
          </cell>
          <cell r="BJ10">
            <v>5929.942941070527</v>
          </cell>
          <cell r="BK10">
            <v>5689.506972613065</v>
          </cell>
          <cell r="BL10">
            <v>4.225954368538809E-2</v>
          </cell>
          <cell r="BM10">
            <v>0</v>
          </cell>
          <cell r="BN10">
            <v>0</v>
          </cell>
          <cell r="BO10">
            <v>2591289.5334871407</v>
          </cell>
          <cell r="BP10">
            <v>6329.6599836770438</v>
          </cell>
          <cell r="BQ10" t="str">
            <v>Y</v>
          </cell>
          <cell r="BR10">
            <v>6494.459983677044</v>
          </cell>
          <cell r="BS10">
            <v>4.0334151667673401E-2</v>
          </cell>
          <cell r="BT10">
            <v>-37290.54</v>
          </cell>
          <cell r="BU10">
            <v>2553998.9934871406</v>
          </cell>
          <cell r="BV10">
            <v>0</v>
          </cell>
          <cell r="BW10">
            <v>2553998.9934871406</v>
          </cell>
          <cell r="BX10">
            <v>65755.199999999997</v>
          </cell>
          <cell r="BY10">
            <v>2488243.7934871404</v>
          </cell>
          <cell r="BZ10">
            <v>2366047.2334871404</v>
          </cell>
          <cell r="CA10">
            <v>5929.942941070527</v>
          </cell>
        </row>
        <row r="11">
          <cell r="C11">
            <v>2062279</v>
          </cell>
          <cell r="D11" t="str">
            <v>Hanover Primary School</v>
          </cell>
          <cell r="E11">
            <v>259</v>
          </cell>
          <cell r="F11">
            <v>259</v>
          </cell>
          <cell r="G11">
            <v>0</v>
          </cell>
          <cell r="H11">
            <v>1096186.42</v>
          </cell>
          <cell r="I11">
            <v>0</v>
          </cell>
          <cell r="J11">
            <v>0</v>
          </cell>
          <cell r="K11">
            <v>56983.079999999944</v>
          </cell>
          <cell r="L11">
            <v>0</v>
          </cell>
          <cell r="M11">
            <v>101198.24000000012</v>
          </cell>
          <cell r="N11">
            <v>0</v>
          </cell>
          <cell r="O11">
            <v>8923.8400000000311</v>
          </cell>
          <cell r="P11">
            <v>9807.8000000000029</v>
          </cell>
          <cell r="Q11">
            <v>21122.399999999936</v>
          </cell>
          <cell r="R11">
            <v>53524.289999999986</v>
          </cell>
          <cell r="S11">
            <v>18945.030000000046</v>
          </cell>
          <cell r="T11">
            <v>2420.7900000000036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21663.757035398306</v>
          </cell>
          <cell r="AB11">
            <v>0</v>
          </cell>
          <cell r="AC11">
            <v>129887.96799999992</v>
          </cell>
          <cell r="AD11">
            <v>0</v>
          </cell>
          <cell r="AE11">
            <v>0</v>
          </cell>
          <cell r="AF11">
            <v>0</v>
          </cell>
          <cell r="AG11">
            <v>159487.1</v>
          </cell>
          <cell r="AH11">
            <v>0</v>
          </cell>
          <cell r="AI11">
            <v>0</v>
          </cell>
          <cell r="AJ11">
            <v>0</v>
          </cell>
          <cell r="AK11">
            <v>54522.02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1096186.42</v>
          </cell>
          <cell r="AU11">
            <v>424477.1950353983</v>
          </cell>
          <cell r="AV11">
            <v>214009.12</v>
          </cell>
          <cell r="AW11">
            <v>297071.31519999995</v>
          </cell>
          <cell r="AX11">
            <v>1734672.735035398</v>
          </cell>
          <cell r="AY11">
            <v>1680150.715035398</v>
          </cell>
          <cell r="AZ11">
            <v>4610</v>
          </cell>
          <cell r="BA11">
            <v>1193990</v>
          </cell>
          <cell r="BB11">
            <v>0</v>
          </cell>
          <cell r="BC11">
            <v>0</v>
          </cell>
          <cell r="BD11">
            <v>1734672.735035398</v>
          </cell>
          <cell r="BE11">
            <v>1734672.7350353985</v>
          </cell>
          <cell r="BF11">
            <v>0</v>
          </cell>
          <cell r="BG11">
            <v>1248512.02</v>
          </cell>
          <cell r="BH11">
            <v>1034502.8999999999</v>
          </cell>
          <cell r="BI11">
            <v>1520663.6150353979</v>
          </cell>
          <cell r="BJ11">
            <v>5871.2880889397602</v>
          </cell>
          <cell r="BK11">
            <v>5721.2956396363643</v>
          </cell>
          <cell r="BL11">
            <v>2.6216517857295899E-2</v>
          </cell>
          <cell r="BM11">
            <v>0</v>
          </cell>
          <cell r="BN11">
            <v>0</v>
          </cell>
          <cell r="BO11">
            <v>1734672.735035398</v>
          </cell>
          <cell r="BP11">
            <v>6487.0683978200695</v>
          </cell>
          <cell r="BQ11" t="str">
            <v>Y</v>
          </cell>
          <cell r="BR11">
            <v>6697.5781275497993</v>
          </cell>
          <cell r="BS11">
            <v>2.5776849691781401E-2</v>
          </cell>
          <cell r="BT11">
            <v>-24206.14</v>
          </cell>
          <cell r="BU11">
            <v>1710466.5950353981</v>
          </cell>
          <cell r="BV11">
            <v>0</v>
          </cell>
          <cell r="BW11">
            <v>1710466.5950353981</v>
          </cell>
          <cell r="BX11">
            <v>54522.02</v>
          </cell>
          <cell r="BY11">
            <v>1655944.5750353981</v>
          </cell>
          <cell r="BZ11">
            <v>1520663.6150353979</v>
          </cell>
          <cell r="CA11">
            <v>5871.2880889397602</v>
          </cell>
        </row>
        <row r="12">
          <cell r="C12">
            <v>2062282</v>
          </cell>
          <cell r="D12" t="str">
            <v>Hargrave Park Primary School</v>
          </cell>
          <cell r="E12">
            <v>263</v>
          </cell>
          <cell r="F12">
            <v>263</v>
          </cell>
          <cell r="G12">
            <v>0</v>
          </cell>
          <cell r="H12">
            <v>1113115.94</v>
          </cell>
          <cell r="I12">
            <v>0</v>
          </cell>
          <cell r="J12">
            <v>0</v>
          </cell>
          <cell r="K12">
            <v>77915.63999999997</v>
          </cell>
          <cell r="L12">
            <v>0</v>
          </cell>
          <cell r="M12">
            <v>136228.4</v>
          </cell>
          <cell r="N12">
            <v>0</v>
          </cell>
          <cell r="O12">
            <v>5856.2700000000041</v>
          </cell>
          <cell r="P12">
            <v>31790.800000000043</v>
          </cell>
          <cell r="Q12">
            <v>20594.339999999938</v>
          </cell>
          <cell r="R12">
            <v>8057.420000000001</v>
          </cell>
          <cell r="S12">
            <v>40334.579999999951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38765.092631579006</v>
          </cell>
          <cell r="AB12">
            <v>0</v>
          </cell>
          <cell r="AC12">
            <v>118726.8474119501</v>
          </cell>
          <cell r="AD12">
            <v>0</v>
          </cell>
          <cell r="AE12">
            <v>8224.9517999999916</v>
          </cell>
          <cell r="AF12">
            <v>0</v>
          </cell>
          <cell r="AG12">
            <v>159487.1</v>
          </cell>
          <cell r="AH12">
            <v>0</v>
          </cell>
          <cell r="AI12">
            <v>0</v>
          </cell>
          <cell r="AJ12">
            <v>0</v>
          </cell>
          <cell r="AK12">
            <v>43562.82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1113115.94</v>
          </cell>
          <cell r="AU12">
            <v>486494.34184352902</v>
          </cell>
          <cell r="AV12">
            <v>203049.92</v>
          </cell>
          <cell r="AW12">
            <v>323692.06581195007</v>
          </cell>
          <cell r="AX12">
            <v>1802660.201843529</v>
          </cell>
          <cell r="AY12">
            <v>1759097.3818435289</v>
          </cell>
          <cell r="AZ12">
            <v>4610</v>
          </cell>
          <cell r="BA12">
            <v>1212430</v>
          </cell>
          <cell r="BB12">
            <v>0</v>
          </cell>
          <cell r="BC12">
            <v>0</v>
          </cell>
          <cell r="BD12">
            <v>1802660.201843529</v>
          </cell>
          <cell r="BE12">
            <v>1802660.2018435283</v>
          </cell>
          <cell r="BF12">
            <v>0</v>
          </cell>
          <cell r="BG12">
            <v>1255992.82</v>
          </cell>
          <cell r="BH12">
            <v>1052942.8999999999</v>
          </cell>
          <cell r="BI12">
            <v>1599610.2818435289</v>
          </cell>
          <cell r="BJ12">
            <v>6082.1683720286264</v>
          </cell>
          <cell r="BK12">
            <v>5986.5044221014496</v>
          </cell>
          <cell r="BL12">
            <v>1.5979934730190319E-2</v>
          </cell>
          <cell r="BM12">
            <v>0</v>
          </cell>
          <cell r="BN12">
            <v>0</v>
          </cell>
          <cell r="BO12">
            <v>1802660.201843529</v>
          </cell>
          <cell r="BP12">
            <v>6688.5832009259657</v>
          </cell>
          <cell r="BQ12" t="str">
            <v>Y</v>
          </cell>
          <cell r="BR12">
            <v>6854.2212997852812</v>
          </cell>
          <cell r="BS12">
            <v>2.0328753071021666E-2</v>
          </cell>
          <cell r="BT12">
            <v>-24579.98</v>
          </cell>
          <cell r="BU12">
            <v>1778080.221843529</v>
          </cell>
          <cell r="BV12">
            <v>0</v>
          </cell>
          <cell r="BW12">
            <v>1778080.221843529</v>
          </cell>
          <cell r="BX12">
            <v>43562.82</v>
          </cell>
          <cell r="BY12">
            <v>1734517.401843529</v>
          </cell>
          <cell r="BZ12">
            <v>1599610.2818435289</v>
          </cell>
          <cell r="CA12">
            <v>6082.1683720286264</v>
          </cell>
        </row>
        <row r="13">
          <cell r="C13">
            <v>2062379</v>
          </cell>
          <cell r="D13" t="str">
            <v>Laycock Primary School</v>
          </cell>
          <cell r="E13">
            <v>254</v>
          </cell>
          <cell r="F13">
            <v>254</v>
          </cell>
          <cell r="G13">
            <v>0</v>
          </cell>
          <cell r="H13">
            <v>1075024.52</v>
          </cell>
          <cell r="I13">
            <v>0</v>
          </cell>
          <cell r="J13">
            <v>0</v>
          </cell>
          <cell r="K13">
            <v>68030.820000000065</v>
          </cell>
          <cell r="L13">
            <v>0</v>
          </cell>
          <cell r="M13">
            <v>124551.68000000005</v>
          </cell>
          <cell r="N13">
            <v>0</v>
          </cell>
          <cell r="O13">
            <v>14501.240000000009</v>
          </cell>
          <cell r="P13">
            <v>10822.400000000005</v>
          </cell>
          <cell r="Q13">
            <v>16369.859999999971</v>
          </cell>
          <cell r="R13">
            <v>28776.499999999942</v>
          </cell>
          <cell r="S13">
            <v>26889.720000000012</v>
          </cell>
          <cell r="T13">
            <v>4841.5800000000017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39155.89431192659</v>
          </cell>
          <cell r="AB13">
            <v>0</v>
          </cell>
          <cell r="AC13">
            <v>175879.57328710123</v>
          </cell>
          <cell r="AD13">
            <v>0</v>
          </cell>
          <cell r="AE13">
            <v>13518.448036363692</v>
          </cell>
          <cell r="AF13">
            <v>0</v>
          </cell>
          <cell r="AG13">
            <v>159487.1</v>
          </cell>
          <cell r="AH13">
            <v>0</v>
          </cell>
          <cell r="AI13">
            <v>0</v>
          </cell>
          <cell r="AJ13">
            <v>0</v>
          </cell>
          <cell r="AK13">
            <v>61919.48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1075024.52</v>
          </cell>
          <cell r="AU13">
            <v>523337.71563539165</v>
          </cell>
          <cell r="AV13">
            <v>221406.58000000002</v>
          </cell>
          <cell r="AW13">
            <v>364709.60428710131</v>
          </cell>
          <cell r="AX13">
            <v>1819768.8156353917</v>
          </cell>
          <cell r="AY13">
            <v>1757849.3356353918</v>
          </cell>
          <cell r="AZ13">
            <v>4610</v>
          </cell>
          <cell r="BA13">
            <v>1170940</v>
          </cell>
          <cell r="BB13">
            <v>0</v>
          </cell>
          <cell r="BC13">
            <v>0</v>
          </cell>
          <cell r="BD13">
            <v>1819768.8156353917</v>
          </cell>
          <cell r="BE13">
            <v>1819768.8156353913</v>
          </cell>
          <cell r="BF13">
            <v>0</v>
          </cell>
          <cell r="BG13">
            <v>1232859.48</v>
          </cell>
          <cell r="BH13">
            <v>1011452.8999999999</v>
          </cell>
          <cell r="BI13">
            <v>1598362.2356353917</v>
          </cell>
          <cell r="BJ13">
            <v>6292.7647072259515</v>
          </cell>
          <cell r="BK13">
            <v>6161.4207071672354</v>
          </cell>
          <cell r="BL13">
            <v>2.1317161463415574E-2</v>
          </cell>
          <cell r="BM13">
            <v>0</v>
          </cell>
          <cell r="BN13">
            <v>0</v>
          </cell>
          <cell r="BO13">
            <v>1819768.8156353917</v>
          </cell>
          <cell r="BP13">
            <v>6920.666675729889</v>
          </cell>
          <cell r="BQ13" t="str">
            <v>Y</v>
          </cell>
          <cell r="BR13">
            <v>7164.4441560448495</v>
          </cell>
          <cell r="BS13">
            <v>2.3185364908007822E-2</v>
          </cell>
          <cell r="BT13">
            <v>-23738.84</v>
          </cell>
          <cell r="BU13">
            <v>1796029.9756353917</v>
          </cell>
          <cell r="BV13">
            <v>0</v>
          </cell>
          <cell r="BW13">
            <v>1796029.9756353917</v>
          </cell>
          <cell r="BX13">
            <v>61919.48</v>
          </cell>
          <cell r="BY13">
            <v>1734110.4956353917</v>
          </cell>
          <cell r="BZ13">
            <v>1598362.2356353917</v>
          </cell>
          <cell r="CA13">
            <v>6292.7647072259515</v>
          </cell>
        </row>
        <row r="14">
          <cell r="C14">
            <v>2062429</v>
          </cell>
          <cell r="D14" t="str">
            <v>Moreland Primary School</v>
          </cell>
          <cell r="E14">
            <v>341</v>
          </cell>
          <cell r="F14">
            <v>341</v>
          </cell>
          <cell r="G14">
            <v>0</v>
          </cell>
          <cell r="H14">
            <v>1443241.58</v>
          </cell>
          <cell r="I14">
            <v>0</v>
          </cell>
          <cell r="J14">
            <v>0</v>
          </cell>
          <cell r="K14">
            <v>100592.57999999996</v>
          </cell>
          <cell r="L14">
            <v>0</v>
          </cell>
          <cell r="M14">
            <v>173204.68000000011</v>
          </cell>
          <cell r="N14">
            <v>0</v>
          </cell>
          <cell r="O14">
            <v>3067.5699999999965</v>
          </cell>
          <cell r="P14">
            <v>11498.8</v>
          </cell>
          <cell r="Q14">
            <v>17425.98</v>
          </cell>
          <cell r="R14">
            <v>65610.420000000056</v>
          </cell>
          <cell r="S14">
            <v>85558.199999999968</v>
          </cell>
          <cell r="T14">
            <v>1613.8600000000006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64659.922708333244</v>
          </cell>
          <cell r="AB14">
            <v>0</v>
          </cell>
          <cell r="AC14">
            <v>167417.40423375455</v>
          </cell>
          <cell r="AD14">
            <v>0</v>
          </cell>
          <cell r="AE14">
            <v>12007.062599999997</v>
          </cell>
          <cell r="AF14">
            <v>0</v>
          </cell>
          <cell r="AG14">
            <v>159487.1</v>
          </cell>
          <cell r="AH14">
            <v>0</v>
          </cell>
          <cell r="AI14">
            <v>0</v>
          </cell>
          <cell r="AJ14">
            <v>0</v>
          </cell>
          <cell r="AK14">
            <v>76714.399999999994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1443241.58</v>
          </cell>
          <cell r="AU14">
            <v>702656.47954208776</v>
          </cell>
          <cell r="AV14">
            <v>236201.5</v>
          </cell>
          <cell r="AW14">
            <v>428260.02983375458</v>
          </cell>
          <cell r="AX14">
            <v>2382099.5595420878</v>
          </cell>
          <cell r="AY14">
            <v>2305385.1595420879</v>
          </cell>
          <cell r="AZ14">
            <v>4610</v>
          </cell>
          <cell r="BA14">
            <v>1572010</v>
          </cell>
          <cell r="BB14">
            <v>0</v>
          </cell>
          <cell r="BC14">
            <v>0</v>
          </cell>
          <cell r="BD14">
            <v>2382099.5595420878</v>
          </cell>
          <cell r="BE14">
            <v>2382099.5595420883</v>
          </cell>
          <cell r="BF14">
            <v>0</v>
          </cell>
          <cell r="BG14">
            <v>1648724.4</v>
          </cell>
          <cell r="BH14">
            <v>1412522.9</v>
          </cell>
          <cell r="BI14">
            <v>2145898.0595420878</v>
          </cell>
          <cell r="BJ14">
            <v>6292.9561863404333</v>
          </cell>
          <cell r="BK14">
            <v>6179.675212797617</v>
          </cell>
          <cell r="BL14">
            <v>1.8331218007739378E-2</v>
          </cell>
          <cell r="BM14">
            <v>0</v>
          </cell>
          <cell r="BN14">
            <v>0</v>
          </cell>
          <cell r="BO14">
            <v>2382099.5595420878</v>
          </cell>
          <cell r="BP14">
            <v>6760.6602919122815</v>
          </cell>
          <cell r="BQ14" t="str">
            <v>Y</v>
          </cell>
          <cell r="BR14">
            <v>6985.6292068682924</v>
          </cell>
          <cell r="BS14">
            <v>1.4429941185772233E-2</v>
          </cell>
          <cell r="BT14">
            <v>-31869.859999999997</v>
          </cell>
          <cell r="BU14">
            <v>2350229.699542088</v>
          </cell>
          <cell r="BV14">
            <v>0</v>
          </cell>
          <cell r="BW14">
            <v>2350229.699542088</v>
          </cell>
          <cell r="BX14">
            <v>76714.399999999994</v>
          </cell>
          <cell r="BY14">
            <v>2273515.2995420881</v>
          </cell>
          <cell r="BZ14">
            <v>2145898.0595420878</v>
          </cell>
          <cell r="CA14">
            <v>6292.9561863404333</v>
          </cell>
        </row>
        <row r="15">
          <cell r="C15">
            <v>2062455</v>
          </cell>
          <cell r="D15" t="str">
            <v>Pakeman Primary School</v>
          </cell>
          <cell r="E15">
            <v>272</v>
          </cell>
          <cell r="F15">
            <v>272</v>
          </cell>
          <cell r="G15">
            <v>0</v>
          </cell>
          <cell r="H15">
            <v>1151207.3600000001</v>
          </cell>
          <cell r="I15">
            <v>0</v>
          </cell>
          <cell r="J15">
            <v>0</v>
          </cell>
          <cell r="K15">
            <v>83148.779999999984</v>
          </cell>
          <cell r="L15">
            <v>0</v>
          </cell>
          <cell r="M15">
            <v>148878.18</v>
          </cell>
          <cell r="N15">
            <v>0</v>
          </cell>
          <cell r="O15">
            <v>4461.9199999999992</v>
          </cell>
          <cell r="P15">
            <v>17586.399999999972</v>
          </cell>
          <cell r="Q15">
            <v>36964.200000000055</v>
          </cell>
          <cell r="R15">
            <v>52373.23000000004</v>
          </cell>
          <cell r="S15">
            <v>18945.029999999981</v>
          </cell>
          <cell r="T15">
            <v>1613.8600000000004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78745.423122362801</v>
          </cell>
          <cell r="AB15">
            <v>0</v>
          </cell>
          <cell r="AC15">
            <v>141073.61002273299</v>
          </cell>
          <cell r="AD15">
            <v>0</v>
          </cell>
          <cell r="AE15">
            <v>13305.739199999927</v>
          </cell>
          <cell r="AF15">
            <v>0</v>
          </cell>
          <cell r="AG15">
            <v>159487.1</v>
          </cell>
          <cell r="AH15">
            <v>0</v>
          </cell>
          <cell r="AI15">
            <v>0</v>
          </cell>
          <cell r="AJ15">
            <v>0</v>
          </cell>
          <cell r="AK15">
            <v>52056.2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1151207.3600000001</v>
          </cell>
          <cell r="AU15">
            <v>597096.37234509573</v>
          </cell>
          <cell r="AV15">
            <v>211543.3</v>
          </cell>
          <cell r="AW15">
            <v>359746.12662273296</v>
          </cell>
          <cell r="AX15">
            <v>1959847.0323450959</v>
          </cell>
          <cell r="AY15">
            <v>1907790.8323450959</v>
          </cell>
          <cell r="AZ15">
            <v>4610</v>
          </cell>
          <cell r="BA15">
            <v>1253920</v>
          </cell>
          <cell r="BB15">
            <v>0</v>
          </cell>
          <cell r="BC15">
            <v>0</v>
          </cell>
          <cell r="BD15">
            <v>1959847.0323450959</v>
          </cell>
          <cell r="BE15">
            <v>1959847.0323450956</v>
          </cell>
          <cell r="BF15">
            <v>0</v>
          </cell>
          <cell r="BG15">
            <v>1305976.2</v>
          </cell>
          <cell r="BH15">
            <v>1094432.8999999999</v>
          </cell>
          <cell r="BI15">
            <v>1748303.7323450958</v>
          </cell>
          <cell r="BJ15">
            <v>6427.5872512687347</v>
          </cell>
          <cell r="BK15">
            <v>6320.0551311188801</v>
          </cell>
          <cell r="BL15">
            <v>1.7014427551491542E-2</v>
          </cell>
          <cell r="BM15">
            <v>0</v>
          </cell>
          <cell r="BN15">
            <v>0</v>
          </cell>
          <cell r="BO15">
            <v>1959847.0323450959</v>
          </cell>
          <cell r="BP15">
            <v>7013.9368836216763</v>
          </cell>
          <cell r="BQ15" t="str">
            <v>Y</v>
          </cell>
          <cell r="BR15">
            <v>7205.3199718569704</v>
          </cell>
          <cell r="BS15">
            <v>1.5708518866258681E-2</v>
          </cell>
          <cell r="BT15">
            <v>-25421.119999999999</v>
          </cell>
          <cell r="BU15">
            <v>1934425.9123450958</v>
          </cell>
          <cell r="BV15">
            <v>0</v>
          </cell>
          <cell r="BW15">
            <v>1934425.9123450958</v>
          </cell>
          <cell r="BX15">
            <v>52056.2</v>
          </cell>
          <cell r="BY15">
            <v>1882369.7123450958</v>
          </cell>
          <cell r="BZ15">
            <v>1748303.7323450958</v>
          </cell>
          <cell r="CA15">
            <v>6427.5872512687347</v>
          </cell>
        </row>
        <row r="16">
          <cell r="C16">
            <v>2062515</v>
          </cell>
          <cell r="D16" t="str">
            <v>Robert Blair School and Children's Centre</v>
          </cell>
          <cell r="E16">
            <v>185</v>
          </cell>
          <cell r="F16">
            <v>185</v>
          </cell>
          <cell r="G16">
            <v>0</v>
          </cell>
          <cell r="H16">
            <v>782990.3</v>
          </cell>
          <cell r="I16">
            <v>0</v>
          </cell>
          <cell r="J16">
            <v>0</v>
          </cell>
          <cell r="K16">
            <v>43609.499999999964</v>
          </cell>
          <cell r="L16">
            <v>0</v>
          </cell>
          <cell r="M16">
            <v>78817.86000000003</v>
          </cell>
          <cell r="N16">
            <v>0</v>
          </cell>
          <cell r="O16">
            <v>3067.570000000002</v>
          </cell>
          <cell r="P16">
            <v>7102.2000000000307</v>
          </cell>
          <cell r="Q16">
            <v>13729.560000000043</v>
          </cell>
          <cell r="R16">
            <v>23596.73000000004</v>
          </cell>
          <cell r="S16">
            <v>49501.530000000013</v>
          </cell>
          <cell r="T16">
            <v>1613.8599999999981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31375.390993788886</v>
          </cell>
          <cell r="AB16">
            <v>0</v>
          </cell>
          <cell r="AC16">
            <v>102517.48294647232</v>
          </cell>
          <cell r="AD16">
            <v>0</v>
          </cell>
          <cell r="AE16">
            <v>0</v>
          </cell>
          <cell r="AF16">
            <v>0</v>
          </cell>
          <cell r="AG16">
            <v>159487.1</v>
          </cell>
          <cell r="AH16">
            <v>0</v>
          </cell>
          <cell r="AI16">
            <v>0</v>
          </cell>
          <cell r="AJ16">
            <v>0</v>
          </cell>
          <cell r="AK16">
            <v>41644.959999999999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782990.3</v>
          </cell>
          <cell r="AU16">
            <v>354931.68394026131</v>
          </cell>
          <cell r="AV16">
            <v>201132.06</v>
          </cell>
          <cell r="AW16">
            <v>230443.41054647233</v>
          </cell>
          <cell r="AX16">
            <v>1339054.0439402615</v>
          </cell>
          <cell r="AY16">
            <v>1297409.0839402615</v>
          </cell>
          <cell r="AZ16">
            <v>4610</v>
          </cell>
          <cell r="BA16">
            <v>852850</v>
          </cell>
          <cell r="BB16">
            <v>0</v>
          </cell>
          <cell r="BC16">
            <v>0</v>
          </cell>
          <cell r="BD16">
            <v>1339054.0439402615</v>
          </cell>
          <cell r="BE16">
            <v>1339054.0439402615</v>
          </cell>
          <cell r="BF16">
            <v>0</v>
          </cell>
          <cell r="BG16">
            <v>894494.96</v>
          </cell>
          <cell r="BH16">
            <v>693362.9</v>
          </cell>
          <cell r="BI16">
            <v>1137921.9839402614</v>
          </cell>
          <cell r="BJ16">
            <v>6150.9296429203323</v>
          </cell>
          <cell r="BK16">
            <v>6119.0372086956504</v>
          </cell>
          <cell r="BL16">
            <v>5.2120020089696699E-3</v>
          </cell>
          <cell r="BM16">
            <v>0</v>
          </cell>
          <cell r="BN16">
            <v>0</v>
          </cell>
          <cell r="BO16">
            <v>1339054.0439402615</v>
          </cell>
          <cell r="BP16">
            <v>7013.0220753527647</v>
          </cell>
          <cell r="BQ16" t="str">
            <v>Y</v>
          </cell>
          <cell r="BR16">
            <v>7238.1299672446567</v>
          </cell>
          <cell r="BS16">
            <v>-1.046455785151057E-3</v>
          </cell>
          <cell r="BT16">
            <v>-17290.099999999999</v>
          </cell>
          <cell r="BU16">
            <v>1321763.9439402614</v>
          </cell>
          <cell r="BV16">
            <v>0</v>
          </cell>
          <cell r="BW16">
            <v>1321763.9439402614</v>
          </cell>
          <cell r="BX16">
            <v>41644.959999999999</v>
          </cell>
          <cell r="BY16">
            <v>1280118.9839402614</v>
          </cell>
          <cell r="BZ16">
            <v>1137921.9839402614</v>
          </cell>
          <cell r="CA16">
            <v>6150.9296429203323</v>
          </cell>
        </row>
        <row r="17">
          <cell r="C17">
            <v>2062596</v>
          </cell>
          <cell r="D17" t="str">
            <v>Thornhill Primary School</v>
          </cell>
          <cell r="E17">
            <v>415</v>
          </cell>
          <cell r="F17">
            <v>415</v>
          </cell>
          <cell r="G17">
            <v>0</v>
          </cell>
          <cell r="H17">
            <v>1756437.7</v>
          </cell>
          <cell r="I17">
            <v>0</v>
          </cell>
          <cell r="J17">
            <v>0</v>
          </cell>
          <cell r="K17">
            <v>100011.11999999995</v>
          </cell>
          <cell r="L17">
            <v>0</v>
          </cell>
          <cell r="M17">
            <v>173204.67999999982</v>
          </cell>
          <cell r="N17">
            <v>0</v>
          </cell>
          <cell r="O17">
            <v>29002.479999999978</v>
          </cell>
          <cell r="P17">
            <v>7102.1999999999971</v>
          </cell>
          <cell r="Q17">
            <v>32211.660000000018</v>
          </cell>
          <cell r="R17">
            <v>18416.960000000006</v>
          </cell>
          <cell r="S17">
            <v>50723.79</v>
          </cell>
          <cell r="T17">
            <v>16138.600000000017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56612.230945558789</v>
          </cell>
          <cell r="AB17">
            <v>0</v>
          </cell>
          <cell r="AC17">
            <v>76349.323635435634</v>
          </cell>
          <cell r="AD17">
            <v>0</v>
          </cell>
          <cell r="AE17">
            <v>1253.1090000000229</v>
          </cell>
          <cell r="AF17">
            <v>0</v>
          </cell>
          <cell r="AG17">
            <v>159487.1</v>
          </cell>
          <cell r="AH17">
            <v>0</v>
          </cell>
          <cell r="AI17">
            <v>0</v>
          </cell>
          <cell r="AJ17">
            <v>0</v>
          </cell>
          <cell r="AK17">
            <v>63563.360000000001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1756437.7</v>
          </cell>
          <cell r="AU17">
            <v>561026.15358099435</v>
          </cell>
          <cell r="AV17">
            <v>223050.46000000002</v>
          </cell>
          <cell r="AW17">
            <v>352467.99163543549</v>
          </cell>
          <cell r="AX17">
            <v>2540514.3135809945</v>
          </cell>
          <cell r="AY17">
            <v>2476950.9535809946</v>
          </cell>
          <cell r="AZ17">
            <v>4610</v>
          </cell>
          <cell r="BA17">
            <v>1913150</v>
          </cell>
          <cell r="BB17">
            <v>0</v>
          </cell>
          <cell r="BC17">
            <v>0</v>
          </cell>
          <cell r="BD17">
            <v>2540514.3135809945</v>
          </cell>
          <cell r="BE17">
            <v>2540514.313580994</v>
          </cell>
          <cell r="BF17">
            <v>0</v>
          </cell>
          <cell r="BG17">
            <v>1976713.36</v>
          </cell>
          <cell r="BH17">
            <v>1753662.9</v>
          </cell>
          <cell r="BI17">
            <v>2317463.8535809945</v>
          </cell>
          <cell r="BJ17">
            <v>5584.2502495927583</v>
          </cell>
          <cell r="BK17">
            <v>5468.7292097323598</v>
          </cell>
          <cell r="BL17">
            <v>2.1123927594515542E-2</v>
          </cell>
          <cell r="BM17">
            <v>0</v>
          </cell>
          <cell r="BN17">
            <v>0</v>
          </cell>
          <cell r="BO17">
            <v>2540514.3135809945</v>
          </cell>
          <cell r="BP17">
            <v>5968.5565146529989</v>
          </cell>
          <cell r="BQ17" t="str">
            <v>Y</v>
          </cell>
          <cell r="BR17">
            <v>6121.7212375445652</v>
          </cell>
          <cell r="BS17">
            <v>1.7933244002585225E-2</v>
          </cell>
          <cell r="BT17">
            <v>-38785.899999999994</v>
          </cell>
          <cell r="BU17">
            <v>2501728.4135809946</v>
          </cell>
          <cell r="BV17">
            <v>0</v>
          </cell>
          <cell r="BW17">
            <v>2501728.4135809946</v>
          </cell>
          <cell r="BX17">
            <v>63563.360000000001</v>
          </cell>
          <cell r="BY17">
            <v>2438165.0535809947</v>
          </cell>
          <cell r="BZ17">
            <v>2317463.8535809945</v>
          </cell>
          <cell r="CA17">
            <v>5584.2502495927583</v>
          </cell>
        </row>
        <row r="18">
          <cell r="C18">
            <v>2062624</v>
          </cell>
          <cell r="D18" t="str">
            <v>Vittoria Primary School</v>
          </cell>
          <cell r="E18">
            <v>220</v>
          </cell>
          <cell r="F18">
            <v>220</v>
          </cell>
          <cell r="G18">
            <v>0</v>
          </cell>
          <cell r="H18">
            <v>931123.6</v>
          </cell>
          <cell r="I18">
            <v>0</v>
          </cell>
          <cell r="J18">
            <v>0</v>
          </cell>
          <cell r="K18">
            <v>65704.980000000054</v>
          </cell>
          <cell r="L18">
            <v>0</v>
          </cell>
          <cell r="M18">
            <v>113848.02000000002</v>
          </cell>
          <cell r="N18">
            <v>0</v>
          </cell>
          <cell r="O18">
            <v>1394.3499999999983</v>
          </cell>
          <cell r="P18">
            <v>9807.800000000012</v>
          </cell>
          <cell r="Q18">
            <v>12673.43999999999</v>
          </cell>
          <cell r="R18">
            <v>8632.9500000000025</v>
          </cell>
          <cell r="S18">
            <v>29945.370000000035</v>
          </cell>
          <cell r="T18">
            <v>49222.729999999952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27725.148000000001</v>
          </cell>
          <cell r="AB18">
            <v>0</v>
          </cell>
          <cell r="AC18">
            <v>145984.13303708975</v>
          </cell>
          <cell r="AD18">
            <v>0</v>
          </cell>
          <cell r="AE18">
            <v>0</v>
          </cell>
          <cell r="AF18">
            <v>0</v>
          </cell>
          <cell r="AG18">
            <v>159487.1</v>
          </cell>
          <cell r="AH18">
            <v>0</v>
          </cell>
          <cell r="AI18">
            <v>0</v>
          </cell>
          <cell r="AJ18">
            <v>0</v>
          </cell>
          <cell r="AK18">
            <v>36387.839999999997</v>
          </cell>
          <cell r="AL18">
            <v>0</v>
          </cell>
          <cell r="AM18">
            <v>111640.97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931123.6</v>
          </cell>
          <cell r="AU18">
            <v>464938.92103708978</v>
          </cell>
          <cell r="AV18">
            <v>307515.91000000003</v>
          </cell>
          <cell r="AW18">
            <v>324601.69653708977</v>
          </cell>
          <cell r="AX18">
            <v>1703578.4310370898</v>
          </cell>
          <cell r="AY18">
            <v>1667190.5910370897</v>
          </cell>
          <cell r="AZ18">
            <v>4610</v>
          </cell>
          <cell r="BA18">
            <v>1014200</v>
          </cell>
          <cell r="BB18">
            <v>0</v>
          </cell>
          <cell r="BC18">
            <v>0</v>
          </cell>
          <cell r="BD18">
            <v>1703578.4310370898</v>
          </cell>
          <cell r="BE18">
            <v>1703578.4310370903</v>
          </cell>
          <cell r="BF18">
            <v>0</v>
          </cell>
          <cell r="BG18">
            <v>1050587.8400000001</v>
          </cell>
          <cell r="BH18">
            <v>743071.93</v>
          </cell>
          <cell r="BI18">
            <v>1396062.5210370896</v>
          </cell>
          <cell r="BJ18">
            <v>6345.7387319867712</v>
          </cell>
          <cell r="BK18">
            <v>6155.2330485915509</v>
          </cell>
          <cell r="BL18">
            <v>3.095019829327374E-2</v>
          </cell>
          <cell r="BM18">
            <v>0</v>
          </cell>
          <cell r="BN18">
            <v>0</v>
          </cell>
          <cell r="BO18">
            <v>1703578.4310370898</v>
          </cell>
          <cell r="BP18">
            <v>7578.1390501685892</v>
          </cell>
          <cell r="BQ18" t="str">
            <v>Y</v>
          </cell>
          <cell r="BR18">
            <v>7743.5383228958626</v>
          </cell>
          <cell r="BS18">
            <v>1.2361950352167028E-2</v>
          </cell>
          <cell r="BT18">
            <v>-20561.199999999997</v>
          </cell>
          <cell r="BU18">
            <v>1683017.2310370898</v>
          </cell>
          <cell r="BV18">
            <v>0</v>
          </cell>
          <cell r="BW18">
            <v>1683017.2310370898</v>
          </cell>
          <cell r="BX18">
            <v>36387.839999999997</v>
          </cell>
          <cell r="BY18">
            <v>1646629.3910370898</v>
          </cell>
          <cell r="BZ18">
            <v>1396062.5210370896</v>
          </cell>
          <cell r="CA18">
            <v>6345.7387319867712</v>
          </cell>
        </row>
        <row r="19">
          <cell r="C19">
            <v>2062646</v>
          </cell>
          <cell r="D19" t="str">
            <v>Winton Primary School</v>
          </cell>
          <cell r="E19">
            <v>191</v>
          </cell>
          <cell r="F19">
            <v>191</v>
          </cell>
          <cell r="G19">
            <v>0</v>
          </cell>
          <cell r="H19">
            <v>808384.58000000007</v>
          </cell>
          <cell r="I19">
            <v>0</v>
          </cell>
          <cell r="J19">
            <v>0</v>
          </cell>
          <cell r="K19">
            <v>66867.899999999965</v>
          </cell>
          <cell r="L19">
            <v>0</v>
          </cell>
          <cell r="M19">
            <v>114821.08</v>
          </cell>
          <cell r="N19">
            <v>0</v>
          </cell>
          <cell r="O19">
            <v>4183.050000000002</v>
          </cell>
          <cell r="P19">
            <v>14542.6</v>
          </cell>
          <cell r="Q19">
            <v>36964.200000000033</v>
          </cell>
          <cell r="R19">
            <v>8632.9500000000044</v>
          </cell>
          <cell r="S19">
            <v>6111.300000000002</v>
          </cell>
          <cell r="T19">
            <v>9683.1599999999908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41585.16054878055</v>
          </cell>
          <cell r="AB19">
            <v>0</v>
          </cell>
          <cell r="AC19">
            <v>43242.826494318157</v>
          </cell>
          <cell r="AD19">
            <v>0</v>
          </cell>
          <cell r="AE19">
            <v>1754.3526000000043</v>
          </cell>
          <cell r="AF19">
            <v>0</v>
          </cell>
          <cell r="AG19">
            <v>159487.1</v>
          </cell>
          <cell r="AH19">
            <v>0</v>
          </cell>
          <cell r="AI19">
            <v>0</v>
          </cell>
          <cell r="AJ19">
            <v>0</v>
          </cell>
          <cell r="AK19">
            <v>36124.160000000003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808384.58000000007</v>
          </cell>
          <cell r="AU19">
            <v>348388.5796430987</v>
          </cell>
          <cell r="AV19">
            <v>195611.26</v>
          </cell>
          <cell r="AW19">
            <v>211551.13729431815</v>
          </cell>
          <cell r="AX19">
            <v>1352384.4196430987</v>
          </cell>
          <cell r="AY19">
            <v>1316260.2596430988</v>
          </cell>
          <cell r="AZ19">
            <v>4610</v>
          </cell>
          <cell r="BA19">
            <v>880510</v>
          </cell>
          <cell r="BB19">
            <v>0</v>
          </cell>
          <cell r="BC19">
            <v>0</v>
          </cell>
          <cell r="BD19">
            <v>1352384.4196430987</v>
          </cell>
          <cell r="BE19">
            <v>1352384.419643099</v>
          </cell>
          <cell r="BF19">
            <v>0</v>
          </cell>
          <cell r="BG19">
            <v>916634.16</v>
          </cell>
          <cell r="BH19">
            <v>721022.9</v>
          </cell>
          <cell r="BI19">
            <v>1156773.1596430987</v>
          </cell>
          <cell r="BJ19">
            <v>6056.4039771889984</v>
          </cell>
          <cell r="BK19">
            <v>6010.5606881443291</v>
          </cell>
          <cell r="BL19">
            <v>7.627123561882331E-3</v>
          </cell>
          <cell r="BM19">
            <v>0</v>
          </cell>
          <cell r="BN19">
            <v>0</v>
          </cell>
          <cell r="BO19">
            <v>1352384.4196430987</v>
          </cell>
          <cell r="BP19">
            <v>6891.4149719533971</v>
          </cell>
          <cell r="BQ19" t="str">
            <v>Y</v>
          </cell>
          <cell r="BR19">
            <v>7080.5466997020876</v>
          </cell>
          <cell r="BS19">
            <v>5.5423195534665126E-3</v>
          </cell>
          <cell r="BT19">
            <v>-17850.86</v>
          </cell>
          <cell r="BU19">
            <v>1334533.5596430986</v>
          </cell>
          <cell r="BV19">
            <v>0</v>
          </cell>
          <cell r="BW19">
            <v>1334533.5596430986</v>
          </cell>
          <cell r="BX19">
            <v>36124.160000000003</v>
          </cell>
          <cell r="BY19">
            <v>1298409.3996430987</v>
          </cell>
          <cell r="BZ19">
            <v>1156773.1596430987</v>
          </cell>
          <cell r="CA19">
            <v>6056.4039771889984</v>
          </cell>
        </row>
        <row r="20">
          <cell r="C20">
            <v>2062666</v>
          </cell>
          <cell r="D20" t="str">
            <v>Yerbury Primary School</v>
          </cell>
          <cell r="E20">
            <v>417</v>
          </cell>
          <cell r="F20">
            <v>417</v>
          </cell>
          <cell r="G20">
            <v>0</v>
          </cell>
          <cell r="H20">
            <v>1764902.46</v>
          </cell>
          <cell r="I20">
            <v>0</v>
          </cell>
          <cell r="J20">
            <v>0</v>
          </cell>
          <cell r="K20">
            <v>39539.279999999904</v>
          </cell>
          <cell r="L20">
            <v>0</v>
          </cell>
          <cell r="M20">
            <v>66168.079999999827</v>
          </cell>
          <cell r="N20">
            <v>0</v>
          </cell>
          <cell r="O20">
            <v>8366.1000000000058</v>
          </cell>
          <cell r="P20">
            <v>40584.000000000022</v>
          </cell>
          <cell r="Q20">
            <v>17954.039999999997</v>
          </cell>
          <cell r="R20">
            <v>4604.2400000000089</v>
          </cell>
          <cell r="S20">
            <v>8555.8200000000124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34444.036011236065</v>
          </cell>
          <cell r="AB20">
            <v>0</v>
          </cell>
          <cell r="AC20">
            <v>121145.73213949849</v>
          </cell>
          <cell r="AD20">
            <v>0</v>
          </cell>
          <cell r="AE20">
            <v>0</v>
          </cell>
          <cell r="AF20">
            <v>0</v>
          </cell>
          <cell r="AG20">
            <v>159487.1</v>
          </cell>
          <cell r="AH20">
            <v>0</v>
          </cell>
          <cell r="AI20">
            <v>0</v>
          </cell>
          <cell r="AJ20">
            <v>0</v>
          </cell>
          <cell r="AK20">
            <v>64111.32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1764902.46</v>
          </cell>
          <cell r="AU20">
            <v>341361.32815073431</v>
          </cell>
          <cell r="AV20">
            <v>223598.42</v>
          </cell>
          <cell r="AW20">
            <v>287132.06773949834</v>
          </cell>
          <cell r="AX20">
            <v>2329862.2081507342</v>
          </cell>
          <cell r="AY20">
            <v>2265750.8881507344</v>
          </cell>
          <cell r="AZ20">
            <v>4610</v>
          </cell>
          <cell r="BA20">
            <v>1922370</v>
          </cell>
          <cell r="BB20">
            <v>0</v>
          </cell>
          <cell r="BC20">
            <v>0</v>
          </cell>
          <cell r="BD20">
            <v>2329862.2081507342</v>
          </cell>
          <cell r="BE20">
            <v>2329862.2081507342</v>
          </cell>
          <cell r="BF20">
            <v>0</v>
          </cell>
          <cell r="BG20">
            <v>1986481.32</v>
          </cell>
          <cell r="BH20">
            <v>1762882.9</v>
          </cell>
          <cell r="BI20">
            <v>2106263.7881507343</v>
          </cell>
          <cell r="BJ20">
            <v>5050.9922977235838</v>
          </cell>
          <cell r="BK20">
            <v>4930.4413033653846</v>
          </cell>
          <cell r="BL20">
            <v>2.4450345707576801E-2</v>
          </cell>
          <cell r="BM20">
            <v>0</v>
          </cell>
          <cell r="BN20">
            <v>0</v>
          </cell>
          <cell r="BO20">
            <v>2329862.2081507342</v>
          </cell>
          <cell r="BP20">
            <v>5433.4553672679485</v>
          </cell>
          <cell r="BQ20" t="str">
            <v>Y</v>
          </cell>
          <cell r="BR20">
            <v>5587.1995399298185</v>
          </cell>
          <cell r="BS20">
            <v>2.135662502561364E-2</v>
          </cell>
          <cell r="BT20">
            <v>-38972.82</v>
          </cell>
          <cell r="BU20">
            <v>2290889.3881507344</v>
          </cell>
          <cell r="BV20">
            <v>0</v>
          </cell>
          <cell r="BW20">
            <v>2290889.3881507344</v>
          </cell>
          <cell r="BX20">
            <v>64111.32</v>
          </cell>
          <cell r="BY20">
            <v>2226778.0681507345</v>
          </cell>
          <cell r="BZ20">
            <v>2106263.7881507343</v>
          </cell>
          <cell r="CA20">
            <v>5050.9922977235838</v>
          </cell>
        </row>
        <row r="21">
          <cell r="C21">
            <v>2062803</v>
          </cell>
          <cell r="D21" t="str">
            <v>Tufnell Park Primary School</v>
          </cell>
          <cell r="E21">
            <v>408</v>
          </cell>
          <cell r="F21">
            <v>408</v>
          </cell>
          <cell r="G21">
            <v>0</v>
          </cell>
          <cell r="H21">
            <v>1726811.04</v>
          </cell>
          <cell r="I21">
            <v>0</v>
          </cell>
          <cell r="J21">
            <v>0</v>
          </cell>
          <cell r="K21">
            <v>106988.64000000006</v>
          </cell>
          <cell r="L21">
            <v>0</v>
          </cell>
          <cell r="M21">
            <v>183908.33999999997</v>
          </cell>
          <cell r="N21">
            <v>0</v>
          </cell>
          <cell r="O21">
            <v>4740.7900000000036</v>
          </cell>
          <cell r="P21">
            <v>7778.599999999994</v>
          </cell>
          <cell r="Q21">
            <v>57558.539999999979</v>
          </cell>
          <cell r="R21">
            <v>66761.479999999981</v>
          </cell>
          <cell r="S21">
            <v>33001.020000000106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39991.425600000002</v>
          </cell>
          <cell r="AB21">
            <v>0</v>
          </cell>
          <cell r="AC21">
            <v>210512.72919186056</v>
          </cell>
          <cell r="AD21">
            <v>0</v>
          </cell>
          <cell r="AE21">
            <v>7427.5187999999798</v>
          </cell>
          <cell r="AF21">
            <v>0</v>
          </cell>
          <cell r="AG21">
            <v>159487.1</v>
          </cell>
          <cell r="AH21">
            <v>0</v>
          </cell>
          <cell r="AI21">
            <v>0</v>
          </cell>
          <cell r="AJ21">
            <v>0</v>
          </cell>
          <cell r="AK21">
            <v>43836.800000000003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1726811.04</v>
          </cell>
          <cell r="AU21">
            <v>718669.0835918606</v>
          </cell>
          <cell r="AV21">
            <v>203323.90000000002</v>
          </cell>
          <cell r="AW21">
            <v>496819.64299186063</v>
          </cell>
          <cell r="AX21">
            <v>2648804.0235918607</v>
          </cell>
          <cell r="AY21">
            <v>2604967.2235918608</v>
          </cell>
          <cell r="AZ21">
            <v>4610</v>
          </cell>
          <cell r="BA21">
            <v>1880880</v>
          </cell>
          <cell r="BB21">
            <v>0</v>
          </cell>
          <cell r="BC21">
            <v>0</v>
          </cell>
          <cell r="BD21">
            <v>2648804.0235918607</v>
          </cell>
          <cell r="BE21">
            <v>2648804.0235918611</v>
          </cell>
          <cell r="BF21">
            <v>0</v>
          </cell>
          <cell r="BG21">
            <v>1924716.8</v>
          </cell>
          <cell r="BH21">
            <v>1721392.9</v>
          </cell>
          <cell r="BI21">
            <v>2445480.1235918608</v>
          </cell>
          <cell r="BJ21">
            <v>5993.8238323329924</v>
          </cell>
          <cell r="BK21">
            <v>5751.8033336734698</v>
          </cell>
          <cell r="BL21">
            <v>4.2077325078664136E-2</v>
          </cell>
          <cell r="BM21">
            <v>0</v>
          </cell>
          <cell r="BN21">
            <v>0</v>
          </cell>
          <cell r="BO21">
            <v>2648804.0235918607</v>
          </cell>
          <cell r="BP21">
            <v>6384.7235872349529</v>
          </cell>
          <cell r="BQ21" t="str">
            <v>Y</v>
          </cell>
          <cell r="BR21">
            <v>6492.1667244898545</v>
          </cell>
          <cell r="BS21">
            <v>3.249303895596567E-2</v>
          </cell>
          <cell r="BT21">
            <v>-38131.68</v>
          </cell>
          <cell r="BU21">
            <v>2610672.3435918605</v>
          </cell>
          <cell r="BV21">
            <v>0</v>
          </cell>
          <cell r="BW21">
            <v>2610672.3435918605</v>
          </cell>
          <cell r="BX21">
            <v>43836.800000000003</v>
          </cell>
          <cell r="BY21">
            <v>2566835.5435918607</v>
          </cell>
          <cell r="BZ21">
            <v>2445480.1235918608</v>
          </cell>
          <cell r="CA21">
            <v>5993.8238323329924</v>
          </cell>
        </row>
        <row r="22">
          <cell r="C22">
            <v>2062805</v>
          </cell>
          <cell r="D22" t="str">
            <v>Highbury Quadrant Primary School</v>
          </cell>
          <cell r="E22">
            <v>172</v>
          </cell>
          <cell r="F22">
            <v>172</v>
          </cell>
          <cell r="G22">
            <v>0</v>
          </cell>
          <cell r="H22">
            <v>727969.36</v>
          </cell>
          <cell r="I22">
            <v>0</v>
          </cell>
          <cell r="J22">
            <v>0</v>
          </cell>
          <cell r="K22">
            <v>52331.399999999965</v>
          </cell>
          <cell r="L22">
            <v>0</v>
          </cell>
          <cell r="M22">
            <v>88548.460000000079</v>
          </cell>
          <cell r="N22">
            <v>0</v>
          </cell>
          <cell r="O22">
            <v>6414.0099999999929</v>
          </cell>
          <cell r="P22">
            <v>6087.6000000000195</v>
          </cell>
          <cell r="Q22">
            <v>2112.2400000000021</v>
          </cell>
          <cell r="R22">
            <v>40287.100000000049</v>
          </cell>
          <cell r="S22">
            <v>9778.0800000000017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32697.461986754966</v>
          </cell>
          <cell r="AB22">
            <v>0</v>
          </cell>
          <cell r="AC22">
            <v>99594.763400571101</v>
          </cell>
          <cell r="AD22">
            <v>0</v>
          </cell>
          <cell r="AE22">
            <v>7609.7892000000047</v>
          </cell>
          <cell r="AF22">
            <v>0</v>
          </cell>
          <cell r="AG22">
            <v>159487.1</v>
          </cell>
          <cell r="AH22">
            <v>0</v>
          </cell>
          <cell r="AI22">
            <v>0</v>
          </cell>
          <cell r="AJ22">
            <v>0</v>
          </cell>
          <cell r="AK22">
            <v>56439.88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727969.36</v>
          </cell>
          <cell r="AU22">
            <v>345460.90458732611</v>
          </cell>
          <cell r="AV22">
            <v>215926.98</v>
          </cell>
          <cell r="AW22">
            <v>236948.29400057116</v>
          </cell>
          <cell r="AX22">
            <v>1289357.244587326</v>
          </cell>
          <cell r="AY22">
            <v>1232917.3645873261</v>
          </cell>
          <cell r="AZ22">
            <v>4610</v>
          </cell>
          <cell r="BA22">
            <v>792920</v>
          </cell>
          <cell r="BB22">
            <v>0</v>
          </cell>
          <cell r="BC22">
            <v>0</v>
          </cell>
          <cell r="BD22">
            <v>1289357.244587326</v>
          </cell>
          <cell r="BE22">
            <v>1289357.2445873262</v>
          </cell>
          <cell r="BF22">
            <v>0</v>
          </cell>
          <cell r="BG22">
            <v>849359.88</v>
          </cell>
          <cell r="BH22">
            <v>633432.9</v>
          </cell>
          <cell r="BI22">
            <v>1073430.264587326</v>
          </cell>
          <cell r="BJ22">
            <v>6240.8736313216623</v>
          </cell>
          <cell r="BK22">
            <v>5925.7470129186595</v>
          </cell>
          <cell r="BL22">
            <v>5.3179222419721686E-2</v>
          </cell>
          <cell r="BM22">
            <v>0</v>
          </cell>
          <cell r="BN22">
            <v>0</v>
          </cell>
          <cell r="BO22">
            <v>1289357.244587326</v>
          </cell>
          <cell r="BP22">
            <v>7168.1242127170117</v>
          </cell>
          <cell r="BQ22" t="str">
            <v>Y</v>
          </cell>
          <cell r="BR22">
            <v>7496.2630499263141</v>
          </cell>
          <cell r="BS22">
            <v>7.6561377214227067E-2</v>
          </cell>
          <cell r="BT22">
            <v>-16075.119999999999</v>
          </cell>
          <cell r="BU22">
            <v>1273282.1245873258</v>
          </cell>
          <cell r="BV22">
            <v>0</v>
          </cell>
          <cell r="BW22">
            <v>1273282.1245873258</v>
          </cell>
          <cell r="BX22">
            <v>56439.88</v>
          </cell>
          <cell r="BY22">
            <v>1216842.244587326</v>
          </cell>
          <cell r="BZ22">
            <v>1073430.264587326</v>
          </cell>
          <cell r="CA22">
            <v>6240.8736313216623</v>
          </cell>
        </row>
        <row r="23">
          <cell r="C23">
            <v>2062809</v>
          </cell>
          <cell r="D23" t="str">
            <v>Ashmount Primary School</v>
          </cell>
          <cell r="E23">
            <v>378</v>
          </cell>
          <cell r="F23">
            <v>378</v>
          </cell>
          <cell r="G23">
            <v>0</v>
          </cell>
          <cell r="H23">
            <v>1599839.6400000001</v>
          </cell>
          <cell r="I23">
            <v>0</v>
          </cell>
          <cell r="J23">
            <v>0</v>
          </cell>
          <cell r="K23">
            <v>82567.320000000065</v>
          </cell>
          <cell r="L23">
            <v>0</v>
          </cell>
          <cell r="M23">
            <v>145959.00000000009</v>
          </cell>
          <cell r="N23">
            <v>0</v>
          </cell>
          <cell r="O23">
            <v>1673.2200000000028</v>
          </cell>
          <cell r="P23">
            <v>31114.399999999951</v>
          </cell>
          <cell r="Q23">
            <v>58086.599999999991</v>
          </cell>
          <cell r="R23">
            <v>33956.269999999975</v>
          </cell>
          <cell r="S23">
            <v>22611.810000000005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56591.639999999898</v>
          </cell>
          <cell r="AB23">
            <v>0</v>
          </cell>
          <cell r="AC23">
            <v>139901.05319932773</v>
          </cell>
          <cell r="AD23">
            <v>0</v>
          </cell>
          <cell r="AE23">
            <v>0</v>
          </cell>
          <cell r="AF23">
            <v>0</v>
          </cell>
          <cell r="AG23">
            <v>159487.1</v>
          </cell>
          <cell r="AH23">
            <v>0</v>
          </cell>
          <cell r="AI23">
            <v>0</v>
          </cell>
          <cell r="AJ23">
            <v>0</v>
          </cell>
          <cell r="AK23">
            <v>110139.96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1599839.6400000001</v>
          </cell>
          <cell r="AU23">
            <v>572461.31319932768</v>
          </cell>
          <cell r="AV23">
            <v>269627.06</v>
          </cell>
          <cell r="AW23">
            <v>378694.76139932784</v>
          </cell>
          <cell r="AX23">
            <v>2441928.013199328</v>
          </cell>
          <cell r="AY23">
            <v>2331788.053199328</v>
          </cell>
          <cell r="AZ23">
            <v>4610</v>
          </cell>
          <cell r="BA23">
            <v>1742580</v>
          </cell>
          <cell r="BB23">
            <v>0</v>
          </cell>
          <cell r="BC23">
            <v>0</v>
          </cell>
          <cell r="BD23">
            <v>2441928.013199328</v>
          </cell>
          <cell r="BE23">
            <v>2441928.013199328</v>
          </cell>
          <cell r="BF23">
            <v>0</v>
          </cell>
          <cell r="BG23">
            <v>1852719.96</v>
          </cell>
          <cell r="BH23">
            <v>1583092.9</v>
          </cell>
          <cell r="BI23">
            <v>2172300.9531993279</v>
          </cell>
          <cell r="BJ23">
            <v>5746.8279185167403</v>
          </cell>
          <cell r="BK23">
            <v>5583.3551436507933</v>
          </cell>
          <cell r="BL23">
            <v>2.9278591574430451E-2</v>
          </cell>
          <cell r="BM23">
            <v>0</v>
          </cell>
          <cell r="BN23">
            <v>0</v>
          </cell>
          <cell r="BO23">
            <v>2441928.013199328</v>
          </cell>
          <cell r="BP23">
            <v>6168.7514634902855</v>
          </cell>
          <cell r="BQ23" t="str">
            <v>Y</v>
          </cell>
          <cell r="BR23">
            <v>6460.1270190458408</v>
          </cell>
          <cell r="BS23">
            <v>2.5212772764645397E-2</v>
          </cell>
          <cell r="BT23">
            <v>-35327.879999999997</v>
          </cell>
          <cell r="BU23">
            <v>2406600.1331993281</v>
          </cell>
          <cell r="BV23">
            <v>0</v>
          </cell>
          <cell r="BW23">
            <v>2406600.1331993281</v>
          </cell>
          <cell r="BX23">
            <v>110139.96</v>
          </cell>
          <cell r="BY23">
            <v>2296460.1731993281</v>
          </cell>
          <cell r="BZ23">
            <v>2172300.9531993279</v>
          </cell>
          <cell r="CA23">
            <v>5746.8279185167403</v>
          </cell>
        </row>
        <row r="24">
          <cell r="C24">
            <v>2062850</v>
          </cell>
          <cell r="D24" t="str">
            <v>Prior Weston Primary School and Children's Centre</v>
          </cell>
          <cell r="E24">
            <v>212</v>
          </cell>
          <cell r="F24">
            <v>212</v>
          </cell>
          <cell r="G24">
            <v>0</v>
          </cell>
          <cell r="H24">
            <v>897264.56</v>
          </cell>
          <cell r="I24">
            <v>0</v>
          </cell>
          <cell r="J24">
            <v>0</v>
          </cell>
          <cell r="K24">
            <v>59308.919999999984</v>
          </cell>
          <cell r="L24">
            <v>0</v>
          </cell>
          <cell r="M24">
            <v>104117.42000000009</v>
          </cell>
          <cell r="N24">
            <v>0</v>
          </cell>
          <cell r="O24">
            <v>3067.5700000000006</v>
          </cell>
          <cell r="P24">
            <v>20968.399999999983</v>
          </cell>
          <cell r="Q24">
            <v>9505.0800000000017</v>
          </cell>
          <cell r="R24">
            <v>33380.739999999954</v>
          </cell>
          <cell r="S24">
            <v>22000.680000000004</v>
          </cell>
          <cell r="T24">
            <v>1613.8599999999992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19790.341333333283</v>
          </cell>
          <cell r="AB24">
            <v>0</v>
          </cell>
          <cell r="AC24">
            <v>103520.36282461422</v>
          </cell>
          <cell r="AD24">
            <v>0</v>
          </cell>
          <cell r="AE24">
            <v>13989.253200000052</v>
          </cell>
          <cell r="AF24">
            <v>0</v>
          </cell>
          <cell r="AG24">
            <v>159487.1</v>
          </cell>
          <cell r="AH24">
            <v>0</v>
          </cell>
          <cell r="AI24">
            <v>0</v>
          </cell>
          <cell r="AJ24">
            <v>0</v>
          </cell>
          <cell r="AK24">
            <v>126578.76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897264.56</v>
          </cell>
          <cell r="AU24">
            <v>391262.62735794752</v>
          </cell>
          <cell r="AV24">
            <v>286065.86</v>
          </cell>
          <cell r="AW24">
            <v>264219.33022461424</v>
          </cell>
          <cell r="AX24">
            <v>1574593.0473579476</v>
          </cell>
          <cell r="AY24">
            <v>1448014.2873579476</v>
          </cell>
          <cell r="AZ24">
            <v>4610</v>
          </cell>
          <cell r="BA24">
            <v>977320</v>
          </cell>
          <cell r="BB24">
            <v>0</v>
          </cell>
          <cell r="BC24">
            <v>0</v>
          </cell>
          <cell r="BD24">
            <v>1574593.0473579476</v>
          </cell>
          <cell r="BE24">
            <v>1574593.0473579476</v>
          </cell>
          <cell r="BF24">
            <v>0</v>
          </cell>
          <cell r="BG24">
            <v>1103898.76</v>
          </cell>
          <cell r="BH24">
            <v>817832.9</v>
          </cell>
          <cell r="BI24">
            <v>1288527.1873579475</v>
          </cell>
          <cell r="BJ24">
            <v>6077.9584309337142</v>
          </cell>
          <cell r="BK24">
            <v>5895.9484555102026</v>
          </cell>
          <cell r="BL24">
            <v>3.0870347120048131E-2</v>
          </cell>
          <cell r="BM24">
            <v>0</v>
          </cell>
          <cell r="BN24">
            <v>0</v>
          </cell>
          <cell r="BO24">
            <v>1574593.0473579476</v>
          </cell>
          <cell r="BP24">
            <v>6830.2560724431487</v>
          </cell>
          <cell r="BQ24" t="str">
            <v>Y</v>
          </cell>
          <cell r="BR24">
            <v>7427.325695084658</v>
          </cell>
          <cell r="BS24">
            <v>5.1529643076952736E-2</v>
          </cell>
          <cell r="BT24">
            <v>-19813.52</v>
          </cell>
          <cell r="BU24">
            <v>1554779.5273579475</v>
          </cell>
          <cell r="BV24">
            <v>0</v>
          </cell>
          <cell r="BW24">
            <v>1554779.5273579475</v>
          </cell>
          <cell r="BX24">
            <v>126578.76</v>
          </cell>
          <cell r="BY24">
            <v>1428200.7673579475</v>
          </cell>
          <cell r="BZ24">
            <v>1288527.1873579475</v>
          </cell>
          <cell r="CA24">
            <v>6077.9584309337142</v>
          </cell>
        </row>
        <row r="25">
          <cell r="C25">
            <v>2062852</v>
          </cell>
          <cell r="D25" t="str">
            <v>Montem Primary School</v>
          </cell>
          <cell r="E25">
            <v>270</v>
          </cell>
          <cell r="F25">
            <v>270</v>
          </cell>
          <cell r="G25">
            <v>0</v>
          </cell>
          <cell r="H25">
            <v>1142742.6000000001</v>
          </cell>
          <cell r="I25">
            <v>0</v>
          </cell>
          <cell r="J25">
            <v>0</v>
          </cell>
          <cell r="K25">
            <v>94777.98000000004</v>
          </cell>
          <cell r="L25">
            <v>0</v>
          </cell>
          <cell r="M25">
            <v>165420.20000000007</v>
          </cell>
          <cell r="N25">
            <v>0</v>
          </cell>
          <cell r="O25">
            <v>2230.9599999999978</v>
          </cell>
          <cell r="P25">
            <v>18601.000000000025</v>
          </cell>
          <cell r="Q25">
            <v>30099.41999999998</v>
          </cell>
          <cell r="R25">
            <v>45466.870000000061</v>
          </cell>
          <cell r="S25">
            <v>37278.930000000015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85925.045454545543</v>
          </cell>
          <cell r="AB25">
            <v>0</v>
          </cell>
          <cell r="AC25">
            <v>161469.99271986407</v>
          </cell>
          <cell r="AD25">
            <v>0</v>
          </cell>
          <cell r="AE25">
            <v>5557.045048327147</v>
          </cell>
          <cell r="AF25">
            <v>0</v>
          </cell>
          <cell r="AG25">
            <v>159487.1</v>
          </cell>
          <cell r="AH25">
            <v>0</v>
          </cell>
          <cell r="AI25">
            <v>0</v>
          </cell>
          <cell r="AJ25">
            <v>0</v>
          </cell>
          <cell r="AK25">
            <v>63563.360000000001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1142742.6000000001</v>
          </cell>
          <cell r="AU25">
            <v>646827.44322273694</v>
          </cell>
          <cell r="AV25">
            <v>223050.46000000002</v>
          </cell>
          <cell r="AW25">
            <v>398312.2765198641</v>
          </cell>
          <cell r="AX25">
            <v>2012620.503222737</v>
          </cell>
          <cell r="AY25">
            <v>1949057.1432227369</v>
          </cell>
          <cell r="AZ25">
            <v>4610</v>
          </cell>
          <cell r="BA25">
            <v>1244700</v>
          </cell>
          <cell r="BB25">
            <v>0</v>
          </cell>
          <cell r="BC25">
            <v>0</v>
          </cell>
          <cell r="BD25">
            <v>2012620.503222737</v>
          </cell>
          <cell r="BE25">
            <v>2012620.503222737</v>
          </cell>
          <cell r="BF25">
            <v>0</v>
          </cell>
          <cell r="BG25">
            <v>1308263.3600000001</v>
          </cell>
          <cell r="BH25">
            <v>1085212.8999999999</v>
          </cell>
          <cell r="BI25">
            <v>1789570.0432227368</v>
          </cell>
          <cell r="BJ25">
            <v>6628.0371971212471</v>
          </cell>
          <cell r="BK25">
            <v>6392.6991683206097</v>
          </cell>
          <cell r="BL25">
            <v>3.6813562253463862E-2</v>
          </cell>
          <cell r="BM25">
            <v>0</v>
          </cell>
          <cell r="BN25">
            <v>0</v>
          </cell>
          <cell r="BO25">
            <v>2012620.503222737</v>
          </cell>
          <cell r="BP25">
            <v>7218.7301600842111</v>
          </cell>
          <cell r="BQ25" t="str">
            <v>Y</v>
          </cell>
          <cell r="BR25">
            <v>7454.1500119360626</v>
          </cell>
          <cell r="BS25">
            <v>2.8461137668864156E-2</v>
          </cell>
          <cell r="BT25">
            <v>-25234.199999999997</v>
          </cell>
          <cell r="BU25">
            <v>1987386.303222737</v>
          </cell>
          <cell r="BV25">
            <v>0</v>
          </cell>
          <cell r="BW25">
            <v>1987386.303222737</v>
          </cell>
          <cell r="BX25">
            <v>63563.360000000001</v>
          </cell>
          <cell r="BY25">
            <v>1923822.9432227369</v>
          </cell>
          <cell r="BZ25">
            <v>1789570.0432227368</v>
          </cell>
          <cell r="CA25">
            <v>6628.0371971212471</v>
          </cell>
        </row>
        <row r="26">
          <cell r="C26">
            <v>2062853</v>
          </cell>
          <cell r="D26" t="str">
            <v>Newington Green Primary School</v>
          </cell>
          <cell r="E26">
            <v>366</v>
          </cell>
          <cell r="F26">
            <v>366</v>
          </cell>
          <cell r="G26">
            <v>0</v>
          </cell>
          <cell r="H26">
            <v>1549051.08</v>
          </cell>
          <cell r="I26">
            <v>0</v>
          </cell>
          <cell r="J26">
            <v>0</v>
          </cell>
          <cell r="K26">
            <v>116873.46000000011</v>
          </cell>
          <cell r="L26">
            <v>0</v>
          </cell>
          <cell r="M26">
            <v>197531.17999999985</v>
          </cell>
          <cell r="N26">
            <v>0</v>
          </cell>
          <cell r="O26">
            <v>13106.889999999992</v>
          </cell>
          <cell r="P26">
            <v>7102.2000000000035</v>
          </cell>
          <cell r="Q26">
            <v>4224.4800000000077</v>
          </cell>
          <cell r="R26">
            <v>88631.619999999908</v>
          </cell>
          <cell r="S26">
            <v>58057.350000000079</v>
          </cell>
          <cell r="T26">
            <v>7262.3699999999908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60972.092990353645</v>
          </cell>
          <cell r="AB26">
            <v>0</v>
          </cell>
          <cell r="AC26">
            <v>195158.67791719906</v>
          </cell>
          <cell r="AD26">
            <v>0</v>
          </cell>
          <cell r="AE26">
            <v>9159.0876000000062</v>
          </cell>
          <cell r="AF26">
            <v>0</v>
          </cell>
          <cell r="AG26">
            <v>159487.1</v>
          </cell>
          <cell r="AH26">
            <v>0</v>
          </cell>
          <cell r="AI26">
            <v>0</v>
          </cell>
          <cell r="AJ26">
            <v>0</v>
          </cell>
          <cell r="AK26">
            <v>59179.68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1549051.08</v>
          </cell>
          <cell r="AU26">
            <v>758079.40850755258</v>
          </cell>
          <cell r="AV26">
            <v>218666.78</v>
          </cell>
          <cell r="AW26">
            <v>488092.64931719902</v>
          </cell>
          <cell r="AX26">
            <v>2525797.2685075523</v>
          </cell>
          <cell r="AY26">
            <v>2466617.5885075522</v>
          </cell>
          <cell r="AZ26">
            <v>4610</v>
          </cell>
          <cell r="BA26">
            <v>1687260</v>
          </cell>
          <cell r="BB26">
            <v>0</v>
          </cell>
          <cell r="BC26">
            <v>0</v>
          </cell>
          <cell r="BD26">
            <v>2525797.2685075523</v>
          </cell>
          <cell r="BE26">
            <v>2525797.2685075528</v>
          </cell>
          <cell r="BF26">
            <v>0</v>
          </cell>
          <cell r="BG26">
            <v>1746439.68</v>
          </cell>
          <cell r="BH26">
            <v>1527772.9</v>
          </cell>
          <cell r="BI26">
            <v>2307130.4885075521</v>
          </cell>
          <cell r="BJ26">
            <v>6303.635214501508</v>
          </cell>
          <cell r="BK26">
            <v>6132.5240321126757</v>
          </cell>
          <cell r="BL26">
            <v>2.790224408299365E-2</v>
          </cell>
          <cell r="BM26">
            <v>0</v>
          </cell>
          <cell r="BN26">
            <v>0</v>
          </cell>
          <cell r="BO26">
            <v>2525797.2685075523</v>
          </cell>
          <cell r="BP26">
            <v>6739.3923183266452</v>
          </cell>
          <cell r="BQ26" t="str">
            <v>Y</v>
          </cell>
          <cell r="BR26">
            <v>6901.0854330807442</v>
          </cell>
          <cell r="BS26">
            <v>2.2213574336269692E-2</v>
          </cell>
          <cell r="BT26">
            <v>-34206.36</v>
          </cell>
          <cell r="BU26">
            <v>2491590.9085075525</v>
          </cell>
          <cell r="BV26">
            <v>0</v>
          </cell>
          <cell r="BW26">
            <v>2491590.9085075525</v>
          </cell>
          <cell r="BX26">
            <v>59179.68</v>
          </cell>
          <cell r="BY26">
            <v>2432411.2285075523</v>
          </cell>
          <cell r="BZ26">
            <v>2307130.4885075521</v>
          </cell>
          <cell r="CA26">
            <v>6303.635214501508</v>
          </cell>
        </row>
        <row r="27">
          <cell r="C27">
            <v>2062854</v>
          </cell>
          <cell r="D27" t="str">
            <v>Canonbury Primary School</v>
          </cell>
          <cell r="E27">
            <v>403</v>
          </cell>
          <cell r="F27">
            <v>403</v>
          </cell>
          <cell r="G27">
            <v>0</v>
          </cell>
          <cell r="H27">
            <v>1705649.1400000001</v>
          </cell>
          <cell r="I27">
            <v>0</v>
          </cell>
          <cell r="J27">
            <v>0</v>
          </cell>
          <cell r="K27">
            <v>102336.96000000005</v>
          </cell>
          <cell r="L27">
            <v>0</v>
          </cell>
          <cell r="M27">
            <v>179043.03999999998</v>
          </cell>
          <cell r="N27">
            <v>0</v>
          </cell>
          <cell r="O27">
            <v>13664.630000000023</v>
          </cell>
          <cell r="P27">
            <v>17924.600000000013</v>
          </cell>
          <cell r="Q27">
            <v>6336.7200000000075</v>
          </cell>
          <cell r="R27">
            <v>45466.87</v>
          </cell>
          <cell r="S27">
            <v>31778.759999999966</v>
          </cell>
          <cell r="T27">
            <v>49222.729999999974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60983.945965417763</v>
          </cell>
          <cell r="AB27">
            <v>0</v>
          </cell>
          <cell r="AC27">
            <v>170822.05768298972</v>
          </cell>
          <cell r="AD27">
            <v>0</v>
          </cell>
          <cell r="AE27">
            <v>10235.153405985031</v>
          </cell>
          <cell r="AF27">
            <v>0</v>
          </cell>
          <cell r="AG27">
            <v>159487.1</v>
          </cell>
          <cell r="AH27">
            <v>0</v>
          </cell>
          <cell r="AI27">
            <v>0</v>
          </cell>
          <cell r="AJ27">
            <v>0</v>
          </cell>
          <cell r="AK27">
            <v>66851.12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1705649.1400000001</v>
          </cell>
          <cell r="AU27">
            <v>687815.46705439244</v>
          </cell>
          <cell r="AV27">
            <v>226338.22</v>
          </cell>
          <cell r="AW27">
            <v>449789.66968298971</v>
          </cell>
          <cell r="AX27">
            <v>2619802.827054393</v>
          </cell>
          <cell r="AY27">
            <v>2552951.7070543929</v>
          </cell>
          <cell r="AZ27">
            <v>4610</v>
          </cell>
          <cell r="BA27">
            <v>1857830</v>
          </cell>
          <cell r="BB27">
            <v>0</v>
          </cell>
          <cell r="BC27">
            <v>0</v>
          </cell>
          <cell r="BD27">
            <v>2619802.827054393</v>
          </cell>
          <cell r="BE27">
            <v>2619802.8270543925</v>
          </cell>
          <cell r="BF27">
            <v>0</v>
          </cell>
          <cell r="BG27">
            <v>1924681.12</v>
          </cell>
          <cell r="BH27">
            <v>1698342.9</v>
          </cell>
          <cell r="BI27">
            <v>2393464.6070543928</v>
          </cell>
          <cell r="BJ27">
            <v>5939.1181316486172</v>
          </cell>
          <cell r="BK27">
            <v>5717.37581125</v>
          </cell>
          <cell r="BL27">
            <v>3.8783932999873476E-2</v>
          </cell>
          <cell r="BM27">
            <v>0</v>
          </cell>
          <cell r="BN27">
            <v>0</v>
          </cell>
          <cell r="BO27">
            <v>2619802.827054393</v>
          </cell>
          <cell r="BP27">
            <v>6334.8677594401806</v>
          </cell>
          <cell r="BQ27" t="str">
            <v>Y</v>
          </cell>
          <cell r="BR27">
            <v>6500.7514318967569</v>
          </cell>
          <cell r="BS27">
            <v>3.418644435017737E-2</v>
          </cell>
          <cell r="BT27">
            <v>-37664.379999999997</v>
          </cell>
          <cell r="BU27">
            <v>2582138.4470543931</v>
          </cell>
          <cell r="BV27">
            <v>0</v>
          </cell>
          <cell r="BW27">
            <v>2582138.4470543931</v>
          </cell>
          <cell r="BX27">
            <v>66851.12</v>
          </cell>
          <cell r="BY27">
            <v>2515287.327054393</v>
          </cell>
          <cell r="BZ27">
            <v>2393464.6070543928</v>
          </cell>
          <cell r="CA27">
            <v>5939.1181316486172</v>
          </cell>
        </row>
        <row r="28">
          <cell r="C28">
            <v>2062855</v>
          </cell>
          <cell r="D28" t="str">
            <v>Hugh Myddelton Primary School</v>
          </cell>
          <cell r="E28">
            <v>417</v>
          </cell>
          <cell r="F28">
            <v>417</v>
          </cell>
          <cell r="G28">
            <v>0</v>
          </cell>
          <cell r="H28">
            <v>1764902.46</v>
          </cell>
          <cell r="I28">
            <v>0</v>
          </cell>
          <cell r="J28">
            <v>0</v>
          </cell>
          <cell r="K28">
            <v>127921.2</v>
          </cell>
          <cell r="L28">
            <v>0</v>
          </cell>
          <cell r="M28">
            <v>216992.38000000012</v>
          </cell>
          <cell r="N28">
            <v>0</v>
          </cell>
          <cell r="O28">
            <v>9247.0604096385505</v>
          </cell>
          <cell r="P28">
            <v>18010.983614457833</v>
          </cell>
          <cell r="Q28">
            <v>46693.228337349319</v>
          </cell>
          <cell r="R28">
            <v>20818.9309879518</v>
          </cell>
          <cell r="S28">
            <v>109919.46166265053</v>
          </cell>
          <cell r="T28">
            <v>8919.0070120481778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49205.765730337189</v>
          </cell>
          <cell r="AB28">
            <v>0</v>
          </cell>
          <cell r="AC28">
            <v>186764.80138377377</v>
          </cell>
          <cell r="AD28">
            <v>0</v>
          </cell>
          <cell r="AE28">
            <v>0</v>
          </cell>
          <cell r="AF28">
            <v>0</v>
          </cell>
          <cell r="AG28">
            <v>159487.1</v>
          </cell>
          <cell r="AH28">
            <v>0</v>
          </cell>
          <cell r="AI28">
            <v>0</v>
          </cell>
          <cell r="AJ28">
            <v>0</v>
          </cell>
          <cell r="AK28">
            <v>86029.72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1764902.46</v>
          </cell>
          <cell r="AU28">
            <v>794492.81913820736</v>
          </cell>
          <cell r="AV28">
            <v>245516.82</v>
          </cell>
          <cell r="AW28">
            <v>510627.24218377389</v>
          </cell>
          <cell r="AX28">
            <v>2804912.0991382073</v>
          </cell>
          <cell r="AY28">
            <v>2718882.3791382071</v>
          </cell>
          <cell r="AZ28">
            <v>4610</v>
          </cell>
          <cell r="BA28">
            <v>1922370</v>
          </cell>
          <cell r="BB28">
            <v>0</v>
          </cell>
          <cell r="BC28">
            <v>0</v>
          </cell>
          <cell r="BD28">
            <v>2804912.0991382073</v>
          </cell>
          <cell r="BE28">
            <v>2804912.0991382073</v>
          </cell>
          <cell r="BF28">
            <v>0</v>
          </cell>
          <cell r="BG28">
            <v>2008399.72</v>
          </cell>
          <cell r="BH28">
            <v>1762882.9</v>
          </cell>
          <cell r="BI28">
            <v>2559395.279138207</v>
          </cell>
          <cell r="BJ28">
            <v>6137.6385590844293</v>
          </cell>
          <cell r="BK28">
            <v>5972.959504611651</v>
          </cell>
          <cell r="BL28">
            <v>2.7570763596443525E-2</v>
          </cell>
          <cell r="BM28">
            <v>0</v>
          </cell>
          <cell r="BN28">
            <v>0</v>
          </cell>
          <cell r="BO28">
            <v>2804912.0991382073</v>
          </cell>
          <cell r="BP28">
            <v>6520.1016286287941</v>
          </cell>
          <cell r="BQ28" t="str">
            <v>Y</v>
          </cell>
          <cell r="BR28">
            <v>6726.4079116024159</v>
          </cell>
          <cell r="BS28">
            <v>2.3468164874562936E-2</v>
          </cell>
          <cell r="BT28">
            <v>-38972.82</v>
          </cell>
          <cell r="BU28">
            <v>2765939.2791382074</v>
          </cell>
          <cell r="BV28">
            <v>0</v>
          </cell>
          <cell r="BW28">
            <v>2765939.2791382074</v>
          </cell>
          <cell r="BX28">
            <v>86029.72</v>
          </cell>
          <cell r="BY28">
            <v>2679909.5591382072</v>
          </cell>
          <cell r="BZ28">
            <v>2559395.279138207</v>
          </cell>
          <cell r="CA28">
            <v>6137.6385590844293</v>
          </cell>
        </row>
        <row r="29">
          <cell r="C29">
            <v>2062856</v>
          </cell>
          <cell r="D29" t="str">
            <v>Pooles Park Primary School</v>
          </cell>
          <cell r="E29">
            <v>143</v>
          </cell>
          <cell r="F29">
            <v>143</v>
          </cell>
          <cell r="G29">
            <v>0</v>
          </cell>
          <cell r="H29">
            <v>605230.34</v>
          </cell>
          <cell r="I29">
            <v>0</v>
          </cell>
          <cell r="J29">
            <v>0</v>
          </cell>
          <cell r="K29">
            <v>35469.060000000041</v>
          </cell>
          <cell r="L29">
            <v>0</v>
          </cell>
          <cell r="M29">
            <v>62275.840000000055</v>
          </cell>
          <cell r="N29">
            <v>0</v>
          </cell>
          <cell r="O29">
            <v>3625.3099999999995</v>
          </cell>
          <cell r="P29">
            <v>9131.4000000000087</v>
          </cell>
          <cell r="Q29">
            <v>15313.740000000014</v>
          </cell>
          <cell r="R29">
            <v>26474.380000000023</v>
          </cell>
          <cell r="S29">
            <v>14055.990000000013</v>
          </cell>
          <cell r="T29">
            <v>2420.7900000000022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43358.44448818895</v>
          </cell>
          <cell r="AB29">
            <v>0</v>
          </cell>
          <cell r="AC29">
            <v>103276.69668480735</v>
          </cell>
          <cell r="AD29">
            <v>0</v>
          </cell>
          <cell r="AE29">
            <v>23262.259800000036</v>
          </cell>
          <cell r="AF29">
            <v>0</v>
          </cell>
          <cell r="AG29">
            <v>159487.1</v>
          </cell>
          <cell r="AH29">
            <v>0</v>
          </cell>
          <cell r="AI29">
            <v>0</v>
          </cell>
          <cell r="AJ29">
            <v>0</v>
          </cell>
          <cell r="AK29">
            <v>54796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605230.34</v>
          </cell>
          <cell r="AU29">
            <v>338663.91097299656</v>
          </cell>
          <cell r="AV29">
            <v>214283.1</v>
          </cell>
          <cell r="AW29">
            <v>206024.20268480745</v>
          </cell>
          <cell r="AX29">
            <v>1158177.3509729966</v>
          </cell>
          <cell r="AY29">
            <v>1103381.3509729966</v>
          </cell>
          <cell r="AZ29">
            <v>4610</v>
          </cell>
          <cell r="BA29">
            <v>659230</v>
          </cell>
          <cell r="BB29">
            <v>0</v>
          </cell>
          <cell r="BC29">
            <v>0</v>
          </cell>
          <cell r="BD29">
            <v>1158177.3509729966</v>
          </cell>
          <cell r="BE29">
            <v>1158177.3509729966</v>
          </cell>
          <cell r="BF29">
            <v>0</v>
          </cell>
          <cell r="BG29">
            <v>714026</v>
          </cell>
          <cell r="BH29">
            <v>499742.9</v>
          </cell>
          <cell r="BI29">
            <v>943894.25097299658</v>
          </cell>
          <cell r="BJ29">
            <v>6600.6590977132628</v>
          </cell>
          <cell r="BK29">
            <v>6401.2637692307671</v>
          </cell>
          <cell r="BL29">
            <v>3.1149369198147689E-2</v>
          </cell>
          <cell r="BM29">
            <v>0</v>
          </cell>
          <cell r="BN29">
            <v>0</v>
          </cell>
          <cell r="BO29">
            <v>1158177.3509729966</v>
          </cell>
          <cell r="BP29">
            <v>7715.9535033076681</v>
          </cell>
          <cell r="BQ29" t="str">
            <v>Y</v>
          </cell>
          <cell r="BR29">
            <v>8099.1423144964792</v>
          </cell>
          <cell r="BS29">
            <v>6.4221935964339893E-2</v>
          </cell>
          <cell r="BT29">
            <v>-13364.779999999999</v>
          </cell>
          <cell r="BU29">
            <v>1144812.5709729965</v>
          </cell>
          <cell r="BV29">
            <v>0</v>
          </cell>
          <cell r="BW29">
            <v>1144812.5709729965</v>
          </cell>
          <cell r="BX29">
            <v>54796</v>
          </cell>
          <cell r="BY29">
            <v>1090016.5709729965</v>
          </cell>
          <cell r="BZ29">
            <v>943894.25097299658</v>
          </cell>
          <cell r="CA29">
            <v>6600.6590977132628</v>
          </cell>
        </row>
        <row r="30">
          <cell r="C30">
            <v>2062857</v>
          </cell>
          <cell r="D30" t="str">
            <v>Rotherfield Primary School</v>
          </cell>
          <cell r="E30">
            <v>301</v>
          </cell>
          <cell r="F30">
            <v>301</v>
          </cell>
          <cell r="G30">
            <v>0</v>
          </cell>
          <cell r="H30">
            <v>1273946.3800000001</v>
          </cell>
          <cell r="I30">
            <v>0</v>
          </cell>
          <cell r="J30">
            <v>0</v>
          </cell>
          <cell r="K30">
            <v>104662.79999999994</v>
          </cell>
          <cell r="L30">
            <v>0</v>
          </cell>
          <cell r="M30">
            <v>185854.4599999999</v>
          </cell>
          <cell r="N30">
            <v>0</v>
          </cell>
          <cell r="O30">
            <v>6155.5904666666638</v>
          </cell>
          <cell r="P30">
            <v>14930.4026666667</v>
          </cell>
          <cell r="Q30">
            <v>20662.987799999999</v>
          </cell>
          <cell r="R30">
            <v>35801.802866666723</v>
          </cell>
          <cell r="S30">
            <v>43534.864100000057</v>
          </cell>
          <cell r="T30">
            <v>34813.649966666591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27558.193923076971</v>
          </cell>
          <cell r="AB30">
            <v>0</v>
          </cell>
          <cell r="AC30">
            <v>153436.28007582555</v>
          </cell>
          <cell r="AD30">
            <v>0</v>
          </cell>
          <cell r="AE30">
            <v>0</v>
          </cell>
          <cell r="AF30">
            <v>0</v>
          </cell>
          <cell r="AG30">
            <v>159487.1</v>
          </cell>
          <cell r="AH30">
            <v>0</v>
          </cell>
          <cell r="AI30">
            <v>0</v>
          </cell>
          <cell r="AJ30">
            <v>0</v>
          </cell>
          <cell r="AK30">
            <v>43562.82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1273946.3800000001</v>
          </cell>
          <cell r="AU30">
            <v>627411.03186556918</v>
          </cell>
          <cell r="AV30">
            <v>203049.92</v>
          </cell>
          <cell r="AW30">
            <v>416849.34567582543</v>
          </cell>
          <cell r="AX30">
            <v>2104407.3318655691</v>
          </cell>
          <cell r="AY30">
            <v>2060844.511865569</v>
          </cell>
          <cell r="AZ30">
            <v>4610</v>
          </cell>
          <cell r="BA30">
            <v>1387610</v>
          </cell>
          <cell r="BB30">
            <v>0</v>
          </cell>
          <cell r="BC30">
            <v>0</v>
          </cell>
          <cell r="BD30">
            <v>2104407.3318655691</v>
          </cell>
          <cell r="BE30">
            <v>2104407.33186557</v>
          </cell>
          <cell r="BF30">
            <v>0</v>
          </cell>
          <cell r="BG30">
            <v>1431172.82</v>
          </cell>
          <cell r="BH30">
            <v>1228122.8999999999</v>
          </cell>
          <cell r="BI30">
            <v>1901357.411865569</v>
          </cell>
          <cell r="BJ30">
            <v>6316.8020327759768</v>
          </cell>
          <cell r="BK30">
            <v>6260.5169380645166</v>
          </cell>
          <cell r="BL30">
            <v>8.9904867710271213E-3</v>
          </cell>
          <cell r="BM30">
            <v>0</v>
          </cell>
          <cell r="BN30">
            <v>0</v>
          </cell>
          <cell r="BO30">
            <v>2104407.3318655691</v>
          </cell>
          <cell r="BP30">
            <v>6846.6595078590335</v>
          </cell>
          <cell r="BQ30" t="str">
            <v>Y</v>
          </cell>
          <cell r="BR30">
            <v>6991.3864846032193</v>
          </cell>
          <cell r="BS30">
            <v>9.5394133670438919E-3</v>
          </cell>
          <cell r="BT30">
            <v>-28131.46</v>
          </cell>
          <cell r="BU30">
            <v>2076275.8718655691</v>
          </cell>
          <cell r="BV30">
            <v>0</v>
          </cell>
          <cell r="BW30">
            <v>2076275.8718655691</v>
          </cell>
          <cell r="BX30">
            <v>43562.82</v>
          </cell>
          <cell r="BY30">
            <v>2032713.0518655691</v>
          </cell>
          <cell r="BZ30">
            <v>1901357.411865569</v>
          </cell>
          <cell r="CA30">
            <v>6316.8020327759768</v>
          </cell>
        </row>
        <row r="31">
          <cell r="C31">
            <v>2063384</v>
          </cell>
          <cell r="D31" t="str">
            <v>Sacred Heart Catholic Primary School</v>
          </cell>
          <cell r="E31">
            <v>390</v>
          </cell>
          <cell r="F31">
            <v>390</v>
          </cell>
          <cell r="G31">
            <v>0</v>
          </cell>
          <cell r="H31">
            <v>1650628.2</v>
          </cell>
          <cell r="I31">
            <v>0</v>
          </cell>
          <cell r="J31">
            <v>0</v>
          </cell>
          <cell r="K31">
            <v>109895.94000000009</v>
          </cell>
          <cell r="L31">
            <v>0</v>
          </cell>
          <cell r="M31">
            <v>193638.93999999989</v>
          </cell>
          <cell r="N31">
            <v>0</v>
          </cell>
          <cell r="O31">
            <v>11154.800000000048</v>
          </cell>
          <cell r="P31">
            <v>18262.799999999941</v>
          </cell>
          <cell r="Q31">
            <v>16897.920000000009</v>
          </cell>
          <cell r="R31">
            <v>77696.549999999959</v>
          </cell>
          <cell r="S31">
            <v>64168.649999999951</v>
          </cell>
          <cell r="T31">
            <v>6455.4399999999951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65629.396735904927</v>
          </cell>
          <cell r="AB31">
            <v>0</v>
          </cell>
          <cell r="AC31">
            <v>197311.43449992052</v>
          </cell>
          <cell r="AD31">
            <v>0</v>
          </cell>
          <cell r="AE31">
            <v>0</v>
          </cell>
          <cell r="AF31">
            <v>0</v>
          </cell>
          <cell r="AG31">
            <v>159487.1</v>
          </cell>
          <cell r="AH31">
            <v>0</v>
          </cell>
          <cell r="AI31">
            <v>0</v>
          </cell>
          <cell r="AJ31">
            <v>66069.884011462549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1650628.2</v>
          </cell>
          <cell r="AU31">
            <v>761111.87123582535</v>
          </cell>
          <cell r="AV31">
            <v>225556.98401146254</v>
          </cell>
          <cell r="AW31">
            <v>488150.22029992047</v>
          </cell>
          <cell r="AX31">
            <v>2637297.0552472877</v>
          </cell>
          <cell r="AY31">
            <v>2571227.1712358254</v>
          </cell>
          <cell r="AZ31">
            <v>4610</v>
          </cell>
          <cell r="BA31">
            <v>1797900</v>
          </cell>
          <cell r="BB31">
            <v>0</v>
          </cell>
          <cell r="BC31">
            <v>0</v>
          </cell>
          <cell r="BD31">
            <v>2637297.0552472877</v>
          </cell>
          <cell r="BE31">
            <v>2637297.0552472877</v>
          </cell>
          <cell r="BF31">
            <v>0</v>
          </cell>
          <cell r="BG31">
            <v>1863969.8840114626</v>
          </cell>
          <cell r="BH31">
            <v>1704482.7840114625</v>
          </cell>
          <cell r="BI31">
            <v>2477809.9552472876</v>
          </cell>
          <cell r="BJ31">
            <v>6353.3588596084301</v>
          </cell>
          <cell r="BK31">
            <v>6160.6819786259539</v>
          </cell>
          <cell r="BL31">
            <v>3.1275251936547746E-2</v>
          </cell>
          <cell r="BM31">
            <v>0</v>
          </cell>
          <cell r="BN31">
            <v>0</v>
          </cell>
          <cell r="BO31">
            <v>2637297.0552472877</v>
          </cell>
          <cell r="BP31">
            <v>6592.8901826559622</v>
          </cell>
          <cell r="BQ31" t="str">
            <v>Y</v>
          </cell>
          <cell r="BR31">
            <v>6762.3001416597117</v>
          </cell>
          <cell r="BS31">
            <v>2.9817790801757837E-2</v>
          </cell>
          <cell r="BT31">
            <v>-36449.399999999994</v>
          </cell>
          <cell r="BU31">
            <v>2600847.6552472878</v>
          </cell>
          <cell r="BV31">
            <v>0</v>
          </cell>
          <cell r="BW31">
            <v>2600847.6552472878</v>
          </cell>
          <cell r="BX31">
            <v>0</v>
          </cell>
          <cell r="BY31">
            <v>2600847.6552472878</v>
          </cell>
          <cell r="BZ31">
            <v>2477809.9552472876</v>
          </cell>
          <cell r="CA31">
            <v>6353.3588596084301</v>
          </cell>
        </row>
        <row r="32">
          <cell r="C32">
            <v>2063456</v>
          </cell>
          <cell r="D32" t="str">
            <v>St John Evangelist RC Primary School</v>
          </cell>
          <cell r="E32">
            <v>221</v>
          </cell>
          <cell r="F32">
            <v>221</v>
          </cell>
          <cell r="G32">
            <v>0</v>
          </cell>
          <cell r="H32">
            <v>935355.98</v>
          </cell>
          <cell r="I32">
            <v>0</v>
          </cell>
          <cell r="J32">
            <v>0</v>
          </cell>
          <cell r="K32">
            <v>81404.400000000052</v>
          </cell>
          <cell r="L32">
            <v>0</v>
          </cell>
          <cell r="M32">
            <v>138174.52000000005</v>
          </cell>
          <cell r="N32">
            <v>0</v>
          </cell>
          <cell r="O32">
            <v>5856.2699999999968</v>
          </cell>
          <cell r="P32">
            <v>6087.6000000000013</v>
          </cell>
          <cell r="Q32">
            <v>12145.37999999997</v>
          </cell>
          <cell r="R32">
            <v>36833.920000000064</v>
          </cell>
          <cell r="S32">
            <v>28723.110000000059</v>
          </cell>
          <cell r="T32">
            <v>16138.600000000002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37036.132180851135</v>
          </cell>
          <cell r="AB32">
            <v>0</v>
          </cell>
          <cell r="AC32">
            <v>109955.10924939471</v>
          </cell>
          <cell r="AD32">
            <v>0</v>
          </cell>
          <cell r="AE32">
            <v>0</v>
          </cell>
          <cell r="AF32">
            <v>0</v>
          </cell>
          <cell r="AG32">
            <v>159487.1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935355.98</v>
          </cell>
          <cell r="AU32">
            <v>472355.04143024597</v>
          </cell>
          <cell r="AV32">
            <v>159487.1</v>
          </cell>
          <cell r="AW32">
            <v>309619.35044939478</v>
          </cell>
          <cell r="AX32">
            <v>1567198.1214302462</v>
          </cell>
          <cell r="AY32">
            <v>1567198.1214302462</v>
          </cell>
          <cell r="AZ32">
            <v>4610</v>
          </cell>
          <cell r="BA32">
            <v>1018810</v>
          </cell>
          <cell r="BB32">
            <v>0</v>
          </cell>
          <cell r="BC32">
            <v>0</v>
          </cell>
          <cell r="BD32">
            <v>1567198.1214302462</v>
          </cell>
          <cell r="BE32">
            <v>1567198.1214302464</v>
          </cell>
          <cell r="BF32">
            <v>0</v>
          </cell>
          <cell r="BG32">
            <v>1018810</v>
          </cell>
          <cell r="BH32">
            <v>859322.9</v>
          </cell>
          <cell r="BI32">
            <v>1407711.0214302461</v>
          </cell>
          <cell r="BJ32">
            <v>6369.7331286436474</v>
          </cell>
          <cell r="BK32">
            <v>6139.1946054852315</v>
          </cell>
          <cell r="BL32">
            <v>3.7551916492830344E-2</v>
          </cell>
          <cell r="BM32">
            <v>0</v>
          </cell>
          <cell r="BN32">
            <v>0</v>
          </cell>
          <cell r="BO32">
            <v>1567198.1214302462</v>
          </cell>
          <cell r="BP32">
            <v>7091.3942146164982</v>
          </cell>
          <cell r="BQ32" t="str">
            <v>Y</v>
          </cell>
          <cell r="BR32">
            <v>7091.3942146164982</v>
          </cell>
          <cell r="BS32">
            <v>4.0994228643775665E-2</v>
          </cell>
          <cell r="BT32">
            <v>-20654.66</v>
          </cell>
          <cell r="BU32">
            <v>1546543.4614302462</v>
          </cell>
          <cell r="BV32">
            <v>0</v>
          </cell>
          <cell r="BW32">
            <v>1546543.4614302462</v>
          </cell>
          <cell r="BX32">
            <v>0</v>
          </cell>
          <cell r="BY32">
            <v>1546543.4614302462</v>
          </cell>
          <cell r="BZ32">
            <v>1407711.0214302461</v>
          </cell>
          <cell r="CA32">
            <v>6369.7331286436474</v>
          </cell>
        </row>
        <row r="33">
          <cell r="C33">
            <v>2063465</v>
          </cell>
          <cell r="D33" t="str">
            <v>St John's Upper Holloway CofE Primary School</v>
          </cell>
          <cell r="E33">
            <v>180</v>
          </cell>
          <cell r="F33">
            <v>180</v>
          </cell>
          <cell r="G33">
            <v>0</v>
          </cell>
          <cell r="H33">
            <v>761828.4</v>
          </cell>
          <cell r="I33">
            <v>0</v>
          </cell>
          <cell r="J33">
            <v>0</v>
          </cell>
          <cell r="K33">
            <v>50587.019999999968</v>
          </cell>
          <cell r="L33">
            <v>0</v>
          </cell>
          <cell r="M33">
            <v>87575.4</v>
          </cell>
          <cell r="N33">
            <v>0</v>
          </cell>
          <cell r="O33">
            <v>3084.7072625698302</v>
          </cell>
          <cell r="P33">
            <v>21425.63128491621</v>
          </cell>
          <cell r="Q33">
            <v>22302.422346368723</v>
          </cell>
          <cell r="R33">
            <v>6366.1977653631238</v>
          </cell>
          <cell r="S33">
            <v>17207.235754189991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26186.680519480549</v>
          </cell>
          <cell r="AB33">
            <v>0</v>
          </cell>
          <cell r="AC33">
            <v>84383.729230901386</v>
          </cell>
          <cell r="AD33">
            <v>0</v>
          </cell>
          <cell r="AE33">
            <v>4784.5979999999945</v>
          </cell>
          <cell r="AF33">
            <v>0</v>
          </cell>
          <cell r="AG33">
            <v>159487.1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761828.4</v>
          </cell>
          <cell r="AU33">
            <v>323903.62216378975</v>
          </cell>
          <cell r="AV33">
            <v>159487.1</v>
          </cell>
          <cell r="AW33">
            <v>221636.70143090139</v>
          </cell>
          <cell r="AX33">
            <v>1245219.1221637898</v>
          </cell>
          <cell r="AY33">
            <v>1245219.1221637898</v>
          </cell>
          <cell r="AZ33">
            <v>4610</v>
          </cell>
          <cell r="BA33">
            <v>829800</v>
          </cell>
          <cell r="BB33">
            <v>0</v>
          </cell>
          <cell r="BC33">
            <v>0</v>
          </cell>
          <cell r="BD33">
            <v>1245219.1221637898</v>
          </cell>
          <cell r="BE33">
            <v>1245219.12216379</v>
          </cell>
          <cell r="BF33">
            <v>0</v>
          </cell>
          <cell r="BG33">
            <v>829800</v>
          </cell>
          <cell r="BH33">
            <v>670312.9</v>
          </cell>
          <cell r="BI33">
            <v>1085732.0221637897</v>
          </cell>
          <cell r="BJ33">
            <v>6031.8445675766097</v>
          </cell>
          <cell r="BK33">
            <v>5882.0075078212285</v>
          </cell>
          <cell r="BL33">
            <v>2.5473796073219025E-2</v>
          </cell>
          <cell r="BM33">
            <v>0</v>
          </cell>
          <cell r="BN33">
            <v>0</v>
          </cell>
          <cell r="BO33">
            <v>1245219.1221637898</v>
          </cell>
          <cell r="BP33">
            <v>6917.8840120210543</v>
          </cell>
          <cell r="BQ33" t="str">
            <v>Y</v>
          </cell>
          <cell r="BR33">
            <v>6917.8840120210543</v>
          </cell>
          <cell r="BS33">
            <v>2.1391877334001608E-2</v>
          </cell>
          <cell r="BT33">
            <v>-16822.8</v>
          </cell>
          <cell r="BU33">
            <v>1228396.3221637898</v>
          </cell>
          <cell r="BV33">
            <v>0</v>
          </cell>
          <cell r="BW33">
            <v>1228396.3221637898</v>
          </cell>
          <cell r="BX33">
            <v>0</v>
          </cell>
          <cell r="BY33">
            <v>1228396.3221637898</v>
          </cell>
          <cell r="BZ33">
            <v>1085732.0221637897</v>
          </cell>
          <cell r="CA33">
            <v>6031.8445675766097</v>
          </cell>
        </row>
        <row r="34">
          <cell r="C34">
            <v>2063471</v>
          </cell>
          <cell r="D34" t="str">
            <v>St John's Highbury Vale CofE Primary School</v>
          </cell>
          <cell r="E34">
            <v>201</v>
          </cell>
          <cell r="F34">
            <v>201</v>
          </cell>
          <cell r="G34">
            <v>0</v>
          </cell>
          <cell r="H34">
            <v>850708.38</v>
          </cell>
          <cell r="I34">
            <v>0</v>
          </cell>
          <cell r="J34">
            <v>0</v>
          </cell>
          <cell r="K34">
            <v>30817.380000000005</v>
          </cell>
          <cell r="L34">
            <v>0</v>
          </cell>
          <cell r="M34">
            <v>61302.780000000086</v>
          </cell>
          <cell r="N34">
            <v>0</v>
          </cell>
          <cell r="O34">
            <v>12828.02000000001</v>
          </cell>
          <cell r="P34">
            <v>10146.000000000029</v>
          </cell>
          <cell r="Q34">
            <v>2112.2399999999984</v>
          </cell>
          <cell r="R34">
            <v>11510.600000000006</v>
          </cell>
          <cell r="S34">
            <v>9166.9500000000007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14813.276842105286</v>
          </cell>
          <cell r="AB34">
            <v>0</v>
          </cell>
          <cell r="AC34">
            <v>83946.800243902428</v>
          </cell>
          <cell r="AD34">
            <v>0</v>
          </cell>
          <cell r="AE34">
            <v>17019.498599999948</v>
          </cell>
          <cell r="AF34">
            <v>0</v>
          </cell>
          <cell r="AG34">
            <v>159487.1</v>
          </cell>
          <cell r="AH34">
            <v>0</v>
          </cell>
          <cell r="AI34">
            <v>0</v>
          </cell>
          <cell r="AJ34">
            <v>0</v>
          </cell>
          <cell r="AK34">
            <v>3190.5279999999998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850708.38</v>
          </cell>
          <cell r="AU34">
            <v>253663.54568600783</v>
          </cell>
          <cell r="AV34">
            <v>162677.628</v>
          </cell>
          <cell r="AW34">
            <v>195255.87984390251</v>
          </cell>
          <cell r="AX34">
            <v>1267049.5536860079</v>
          </cell>
          <cell r="AY34">
            <v>1263859.0256860079</v>
          </cell>
          <cell r="AZ34">
            <v>4610</v>
          </cell>
          <cell r="BA34">
            <v>926610</v>
          </cell>
          <cell r="BB34">
            <v>0</v>
          </cell>
          <cell r="BC34">
            <v>0</v>
          </cell>
          <cell r="BD34">
            <v>1267049.5536860079</v>
          </cell>
          <cell r="BE34">
            <v>1267049.5536860079</v>
          </cell>
          <cell r="BF34">
            <v>0</v>
          </cell>
          <cell r="BG34">
            <v>929800.52800000005</v>
          </cell>
          <cell r="BH34">
            <v>767122.9</v>
          </cell>
          <cell r="BI34">
            <v>1104371.9256860078</v>
          </cell>
          <cell r="BJ34">
            <v>5494.387689980138</v>
          </cell>
          <cell r="BK34">
            <v>5352.0545273195876</v>
          </cell>
          <cell r="BL34">
            <v>2.6594116695562449E-2</v>
          </cell>
          <cell r="BM34">
            <v>0</v>
          </cell>
          <cell r="BN34">
            <v>0</v>
          </cell>
          <cell r="BO34">
            <v>1267049.5536860079</v>
          </cell>
          <cell r="BP34">
            <v>6287.8558491841186</v>
          </cell>
          <cell r="BQ34" t="str">
            <v>Y</v>
          </cell>
          <cell r="BR34">
            <v>6303.7291228159593</v>
          </cell>
          <cell r="BS34">
            <v>2.0986869338739833E-2</v>
          </cell>
          <cell r="BT34">
            <v>-18785.46</v>
          </cell>
          <cell r="BU34">
            <v>1248264.0936860079</v>
          </cell>
          <cell r="BV34">
            <v>0</v>
          </cell>
          <cell r="BW34">
            <v>1248264.0936860079</v>
          </cell>
          <cell r="BX34">
            <v>3190.5279999999998</v>
          </cell>
          <cell r="BY34">
            <v>1245073.565686008</v>
          </cell>
          <cell r="BZ34">
            <v>1104371.9256860078</v>
          </cell>
          <cell r="CA34">
            <v>5494.387689980138</v>
          </cell>
        </row>
        <row r="35">
          <cell r="C35">
            <v>2063483</v>
          </cell>
          <cell r="D35" t="str">
            <v>St Joseph's Catholic Primary School</v>
          </cell>
          <cell r="E35">
            <v>379</v>
          </cell>
          <cell r="F35">
            <v>379</v>
          </cell>
          <cell r="G35">
            <v>0</v>
          </cell>
          <cell r="H35">
            <v>1604072.02</v>
          </cell>
          <cell r="I35">
            <v>0</v>
          </cell>
          <cell r="J35">
            <v>0</v>
          </cell>
          <cell r="K35">
            <v>69193.739999999932</v>
          </cell>
          <cell r="L35">
            <v>0</v>
          </cell>
          <cell r="M35">
            <v>123578.61999999982</v>
          </cell>
          <cell r="N35">
            <v>0</v>
          </cell>
          <cell r="O35">
            <v>7269.8015343915358</v>
          </cell>
          <cell r="P35">
            <v>28823.050264550282</v>
          </cell>
          <cell r="Q35">
            <v>37061.988888888853</v>
          </cell>
          <cell r="R35">
            <v>19042.734682539682</v>
          </cell>
          <cell r="S35">
            <v>37990.298253968249</v>
          </cell>
          <cell r="T35">
            <v>4045.3236772486684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26778.366697247824</v>
          </cell>
          <cell r="AB35">
            <v>0</v>
          </cell>
          <cell r="AC35">
            <v>76129.700912676402</v>
          </cell>
          <cell r="AD35">
            <v>0</v>
          </cell>
          <cell r="AE35">
            <v>0</v>
          </cell>
          <cell r="AF35">
            <v>0</v>
          </cell>
          <cell r="AG35">
            <v>159487.1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1604072.02</v>
          </cell>
          <cell r="AU35">
            <v>429913.62491151132</v>
          </cell>
          <cell r="AV35">
            <v>159487.1</v>
          </cell>
          <cell r="AW35">
            <v>291537.41451267625</v>
          </cell>
          <cell r="AX35">
            <v>2193472.7449115114</v>
          </cell>
          <cell r="AY35">
            <v>2193472.7449115114</v>
          </cell>
          <cell r="AZ35">
            <v>4610</v>
          </cell>
          <cell r="BA35">
            <v>1747190</v>
          </cell>
          <cell r="BB35">
            <v>0</v>
          </cell>
          <cell r="BC35">
            <v>0</v>
          </cell>
          <cell r="BD35">
            <v>2193472.7449115114</v>
          </cell>
          <cell r="BE35">
            <v>2193472.7449115114</v>
          </cell>
          <cell r="BF35">
            <v>0</v>
          </cell>
          <cell r="BG35">
            <v>1747190</v>
          </cell>
          <cell r="BH35">
            <v>1587702.9</v>
          </cell>
          <cell r="BI35">
            <v>2033985.6449115113</v>
          </cell>
          <cell r="BJ35">
            <v>5366.7167411913224</v>
          </cell>
          <cell r="BK35">
            <v>5201.5818959568733</v>
          </cell>
          <cell r="BL35">
            <v>3.1747043214451057E-2</v>
          </cell>
          <cell r="BM35">
            <v>0</v>
          </cell>
          <cell r="BN35">
            <v>0</v>
          </cell>
          <cell r="BO35">
            <v>2193472.7449115114</v>
          </cell>
          <cell r="BP35">
            <v>5787.52703142879</v>
          </cell>
          <cell r="BQ35" t="str">
            <v>Y</v>
          </cell>
          <cell r="BR35">
            <v>5787.52703142879</v>
          </cell>
          <cell r="BS35">
            <v>2.77122798254823E-2</v>
          </cell>
          <cell r="BT35">
            <v>-35421.339999999997</v>
          </cell>
          <cell r="BU35">
            <v>2158051.4049115116</v>
          </cell>
          <cell r="BV35">
            <v>0</v>
          </cell>
          <cell r="BW35">
            <v>2158051.4049115116</v>
          </cell>
          <cell r="BX35">
            <v>0</v>
          </cell>
          <cell r="BY35">
            <v>2158051.4049115116</v>
          </cell>
          <cell r="BZ35">
            <v>2033985.6449115113</v>
          </cell>
          <cell r="CA35">
            <v>5366.7167411913224</v>
          </cell>
        </row>
        <row r="36">
          <cell r="C36">
            <v>2063488</v>
          </cell>
          <cell r="D36" t="str">
            <v>St Jude and St Paul's CofE Primary School</v>
          </cell>
          <cell r="E36">
            <v>125</v>
          </cell>
          <cell r="F36">
            <v>125</v>
          </cell>
          <cell r="G36">
            <v>0</v>
          </cell>
          <cell r="H36">
            <v>529047.5</v>
          </cell>
          <cell r="I36">
            <v>0</v>
          </cell>
          <cell r="J36">
            <v>0</v>
          </cell>
          <cell r="K36">
            <v>37794.9</v>
          </cell>
          <cell r="L36">
            <v>0</v>
          </cell>
          <cell r="M36">
            <v>63248.899999999994</v>
          </cell>
          <cell r="N36">
            <v>0</v>
          </cell>
          <cell r="O36">
            <v>3904.1800000000003</v>
          </cell>
          <cell r="P36">
            <v>2029.1999999999998</v>
          </cell>
          <cell r="Q36">
            <v>528.05999999999995</v>
          </cell>
          <cell r="R36">
            <v>32229.68</v>
          </cell>
          <cell r="S36">
            <v>20167.29</v>
          </cell>
          <cell r="T36">
            <v>4841.58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8595.3459821428551</v>
          </cell>
          <cell r="AB36">
            <v>0</v>
          </cell>
          <cell r="AC36">
            <v>90141.91831254329</v>
          </cell>
          <cell r="AD36">
            <v>0</v>
          </cell>
          <cell r="AE36">
            <v>0</v>
          </cell>
          <cell r="AF36">
            <v>0</v>
          </cell>
          <cell r="AG36">
            <v>159487.1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529047.5</v>
          </cell>
          <cell r="AU36">
            <v>263481.05429468612</v>
          </cell>
          <cell r="AV36">
            <v>159487.1</v>
          </cell>
          <cell r="AW36">
            <v>191257.55631254331</v>
          </cell>
          <cell r="AX36">
            <v>952015.65429468604</v>
          </cell>
          <cell r="AY36">
            <v>952015.65429468604</v>
          </cell>
          <cell r="AZ36">
            <v>4610</v>
          </cell>
          <cell r="BA36">
            <v>576250</v>
          </cell>
          <cell r="BB36">
            <v>0</v>
          </cell>
          <cell r="BC36">
            <v>0</v>
          </cell>
          <cell r="BD36">
            <v>952015.65429468604</v>
          </cell>
          <cell r="BE36">
            <v>952015.65429468628</v>
          </cell>
          <cell r="BF36">
            <v>0</v>
          </cell>
          <cell r="BG36">
            <v>576250</v>
          </cell>
          <cell r="BH36">
            <v>416762.9</v>
          </cell>
          <cell r="BI36">
            <v>792528.55429468607</v>
          </cell>
          <cell r="BJ36">
            <v>6340.2284343574884</v>
          </cell>
          <cell r="BK36">
            <v>6017.8305317829454</v>
          </cell>
          <cell r="BL36">
            <v>5.3573775610963215E-2</v>
          </cell>
          <cell r="BM36">
            <v>0</v>
          </cell>
          <cell r="BN36">
            <v>0</v>
          </cell>
          <cell r="BO36">
            <v>952015.65429468604</v>
          </cell>
          <cell r="BP36">
            <v>7616.1252343574879</v>
          </cell>
          <cell r="BQ36" t="str">
            <v>Y</v>
          </cell>
          <cell r="BR36">
            <v>7616.1252343574879</v>
          </cell>
          <cell r="BS36">
            <v>4.9896936724604046E-2</v>
          </cell>
          <cell r="BT36">
            <v>-11682.5</v>
          </cell>
          <cell r="BU36">
            <v>940333.15429468604</v>
          </cell>
          <cell r="BV36">
            <v>0</v>
          </cell>
          <cell r="BW36">
            <v>940333.15429468604</v>
          </cell>
          <cell r="BX36">
            <v>0</v>
          </cell>
          <cell r="BY36">
            <v>940333.15429468604</v>
          </cell>
          <cell r="BZ36">
            <v>792528.55429468607</v>
          </cell>
          <cell r="CA36">
            <v>6340.2284343574884</v>
          </cell>
        </row>
        <row r="37">
          <cell r="C37">
            <v>2063495</v>
          </cell>
          <cell r="D37" t="str">
            <v>St Luke's CofE Primary School</v>
          </cell>
          <cell r="E37">
            <v>195</v>
          </cell>
          <cell r="F37">
            <v>195</v>
          </cell>
          <cell r="G37">
            <v>0</v>
          </cell>
          <cell r="H37">
            <v>825314.1</v>
          </cell>
          <cell r="I37">
            <v>0</v>
          </cell>
          <cell r="J37">
            <v>0</v>
          </cell>
          <cell r="K37">
            <v>50587.01999999999</v>
          </cell>
          <cell r="L37">
            <v>0</v>
          </cell>
          <cell r="M37">
            <v>89521.520000000033</v>
          </cell>
          <cell r="N37">
            <v>0</v>
          </cell>
          <cell r="O37">
            <v>1673.2200000000016</v>
          </cell>
          <cell r="P37">
            <v>8116.7999999999947</v>
          </cell>
          <cell r="Q37">
            <v>26402.999999999956</v>
          </cell>
          <cell r="R37">
            <v>32805.209999999963</v>
          </cell>
          <cell r="S37">
            <v>31167.630000000056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29540.572807017546</v>
          </cell>
          <cell r="AB37">
            <v>0</v>
          </cell>
          <cell r="AC37">
            <v>84066.254798678565</v>
          </cell>
          <cell r="AD37">
            <v>0</v>
          </cell>
          <cell r="AE37">
            <v>2620.1370000000024</v>
          </cell>
          <cell r="AF37">
            <v>0</v>
          </cell>
          <cell r="AG37">
            <v>159487.1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825314.1</v>
          </cell>
          <cell r="AU37">
            <v>356501.36460569612</v>
          </cell>
          <cell r="AV37">
            <v>159487.1</v>
          </cell>
          <cell r="AW37">
            <v>225777.95119867858</v>
          </cell>
          <cell r="AX37">
            <v>1341302.5646056961</v>
          </cell>
          <cell r="AY37">
            <v>1341302.5646056961</v>
          </cell>
          <cell r="AZ37">
            <v>4610</v>
          </cell>
          <cell r="BA37">
            <v>898950</v>
          </cell>
          <cell r="BB37">
            <v>0</v>
          </cell>
          <cell r="BC37">
            <v>0</v>
          </cell>
          <cell r="BD37">
            <v>1341302.5646056961</v>
          </cell>
          <cell r="BE37">
            <v>1341302.5646056961</v>
          </cell>
          <cell r="BF37">
            <v>0</v>
          </cell>
          <cell r="BG37">
            <v>898950</v>
          </cell>
          <cell r="BH37">
            <v>739462.9</v>
          </cell>
          <cell r="BI37">
            <v>1181815.464605696</v>
          </cell>
          <cell r="BJ37">
            <v>6060.5921261830563</v>
          </cell>
          <cell r="BK37">
            <v>5888.8677599999983</v>
          </cell>
          <cell r="BL37">
            <v>2.9160846054226568E-2</v>
          </cell>
          <cell r="BM37">
            <v>0</v>
          </cell>
          <cell r="BN37">
            <v>0</v>
          </cell>
          <cell r="BO37">
            <v>1341302.5646056961</v>
          </cell>
          <cell r="BP37">
            <v>6878.4746902856214</v>
          </cell>
          <cell r="BQ37" t="str">
            <v>Y</v>
          </cell>
          <cell r="BR37">
            <v>6878.4746902856214</v>
          </cell>
          <cell r="BS37">
            <v>2.874105807244276E-2</v>
          </cell>
          <cell r="BT37">
            <v>-18224.699999999997</v>
          </cell>
          <cell r="BU37">
            <v>1323077.8646056962</v>
          </cell>
          <cell r="BV37">
            <v>0</v>
          </cell>
          <cell r="BW37">
            <v>1323077.8646056962</v>
          </cell>
          <cell r="BX37">
            <v>0</v>
          </cell>
          <cell r="BY37">
            <v>1323077.8646056962</v>
          </cell>
          <cell r="BZ37">
            <v>1181815.464605696</v>
          </cell>
          <cell r="CA37">
            <v>6060.5921261830563</v>
          </cell>
        </row>
        <row r="38">
          <cell r="C38">
            <v>2063501</v>
          </cell>
          <cell r="D38" t="str">
            <v>St Mark's CofE Primary School</v>
          </cell>
          <cell r="E38">
            <v>190</v>
          </cell>
          <cell r="F38">
            <v>190</v>
          </cell>
          <cell r="G38">
            <v>0</v>
          </cell>
          <cell r="H38">
            <v>804152.20000000007</v>
          </cell>
          <cell r="I38">
            <v>0</v>
          </cell>
          <cell r="J38">
            <v>0</v>
          </cell>
          <cell r="K38">
            <v>59308.92000000002</v>
          </cell>
          <cell r="L38">
            <v>0</v>
          </cell>
          <cell r="M38">
            <v>101198.24000000006</v>
          </cell>
          <cell r="N38">
            <v>0</v>
          </cell>
          <cell r="O38">
            <v>10039.319999999982</v>
          </cell>
          <cell r="P38">
            <v>20292.000000000029</v>
          </cell>
          <cell r="Q38">
            <v>17425.980000000021</v>
          </cell>
          <cell r="R38">
            <v>11510.600000000019</v>
          </cell>
          <cell r="S38">
            <v>20778.420000000042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19122.300624999996</v>
          </cell>
          <cell r="AB38">
            <v>0</v>
          </cell>
          <cell r="AC38">
            <v>94676.586430351701</v>
          </cell>
          <cell r="AD38">
            <v>0</v>
          </cell>
          <cell r="AE38">
            <v>0</v>
          </cell>
          <cell r="AF38">
            <v>0</v>
          </cell>
          <cell r="AG38">
            <v>159487.1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804152.20000000007</v>
          </cell>
          <cell r="AU38">
            <v>354352.36705535185</v>
          </cell>
          <cell r="AV38">
            <v>159487.1</v>
          </cell>
          <cell r="AW38">
            <v>248793.27703035178</v>
          </cell>
          <cell r="AX38">
            <v>1317991.6670553521</v>
          </cell>
          <cell r="AY38">
            <v>1317991.6670553521</v>
          </cell>
          <cell r="AZ38">
            <v>4610</v>
          </cell>
          <cell r="BA38">
            <v>875900</v>
          </cell>
          <cell r="BB38">
            <v>0</v>
          </cell>
          <cell r="BC38">
            <v>0</v>
          </cell>
          <cell r="BD38">
            <v>1317991.6670553521</v>
          </cell>
          <cell r="BE38">
            <v>1317991.6670553519</v>
          </cell>
          <cell r="BF38">
            <v>0</v>
          </cell>
          <cell r="BG38">
            <v>875900</v>
          </cell>
          <cell r="BH38">
            <v>716412.9</v>
          </cell>
          <cell r="BI38">
            <v>1158504.567055352</v>
          </cell>
          <cell r="BJ38">
            <v>6097.3924581860638</v>
          </cell>
          <cell r="BK38">
            <v>5849.447811794872</v>
          </cell>
          <cell r="BL38">
            <v>4.2387701261516392E-2</v>
          </cell>
          <cell r="BM38">
            <v>0</v>
          </cell>
          <cell r="BN38">
            <v>0</v>
          </cell>
          <cell r="BO38">
            <v>1317991.6670553521</v>
          </cell>
          <cell r="BP38">
            <v>6936.7982476597481</v>
          </cell>
          <cell r="BQ38" t="str">
            <v>Y</v>
          </cell>
          <cell r="BR38">
            <v>6936.7982476597481</v>
          </cell>
          <cell r="BS38">
            <v>4.0416157077868053E-2</v>
          </cell>
          <cell r="BT38">
            <v>-17757.399999999998</v>
          </cell>
          <cell r="BU38">
            <v>1300234.2670553522</v>
          </cell>
          <cell r="BV38">
            <v>0</v>
          </cell>
          <cell r="BW38">
            <v>1300234.2670553522</v>
          </cell>
          <cell r="BX38">
            <v>0</v>
          </cell>
          <cell r="BY38">
            <v>1300234.2670553522</v>
          </cell>
          <cell r="BZ38">
            <v>1158504.567055352</v>
          </cell>
          <cell r="CA38">
            <v>6097.3924581860638</v>
          </cell>
        </row>
        <row r="39">
          <cell r="C39">
            <v>2063527</v>
          </cell>
          <cell r="D39" t="str">
            <v>St Mary's CofE Primary School</v>
          </cell>
          <cell r="E39">
            <v>155</v>
          </cell>
          <cell r="F39">
            <v>155</v>
          </cell>
          <cell r="G39">
            <v>0</v>
          </cell>
          <cell r="H39">
            <v>656018.9</v>
          </cell>
          <cell r="I39">
            <v>0</v>
          </cell>
          <cell r="J39">
            <v>0</v>
          </cell>
          <cell r="K39">
            <v>43609.500000000051</v>
          </cell>
          <cell r="L39">
            <v>0</v>
          </cell>
          <cell r="M39">
            <v>89521.51999999996</v>
          </cell>
          <cell r="N39">
            <v>0</v>
          </cell>
          <cell r="O39">
            <v>10318.190000000008</v>
          </cell>
          <cell r="P39">
            <v>3043.8000000000025</v>
          </cell>
          <cell r="Q39">
            <v>8448.9600000000064</v>
          </cell>
          <cell r="R39">
            <v>16690.369999999966</v>
          </cell>
          <cell r="S39">
            <v>17111.640000000039</v>
          </cell>
          <cell r="T39">
            <v>25014.829999999998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17426.593430656889</v>
          </cell>
          <cell r="AB39">
            <v>0</v>
          </cell>
          <cell r="AC39">
            <v>70945.203296703243</v>
          </cell>
          <cell r="AD39">
            <v>0</v>
          </cell>
          <cell r="AE39">
            <v>3075.8130000000033</v>
          </cell>
          <cell r="AF39">
            <v>0</v>
          </cell>
          <cell r="AG39">
            <v>159487.1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656018.9</v>
          </cell>
          <cell r="AU39">
            <v>305206.41972736019</v>
          </cell>
          <cell r="AV39">
            <v>159487.1</v>
          </cell>
          <cell r="AW39">
            <v>199586.97649670325</v>
          </cell>
          <cell r="AX39">
            <v>1120712.4197273604</v>
          </cell>
          <cell r="AY39">
            <v>1120712.4197273604</v>
          </cell>
          <cell r="AZ39">
            <v>4610</v>
          </cell>
          <cell r="BA39">
            <v>714550</v>
          </cell>
          <cell r="BB39">
            <v>0</v>
          </cell>
          <cell r="BC39">
            <v>0</v>
          </cell>
          <cell r="BD39">
            <v>1120712.4197273604</v>
          </cell>
          <cell r="BE39">
            <v>1120712.4197273601</v>
          </cell>
          <cell r="BF39">
            <v>0</v>
          </cell>
          <cell r="BG39">
            <v>714550</v>
          </cell>
          <cell r="BH39">
            <v>555062.9</v>
          </cell>
          <cell r="BI39">
            <v>961225.31972736039</v>
          </cell>
          <cell r="BJ39">
            <v>6201.4536756603893</v>
          </cell>
          <cell r="BK39">
            <v>6055.9525131578948</v>
          </cell>
          <cell r="BL39">
            <v>2.4026139931969587E-2</v>
          </cell>
          <cell r="BM39">
            <v>0</v>
          </cell>
          <cell r="BN39">
            <v>0</v>
          </cell>
          <cell r="BO39">
            <v>1120712.4197273604</v>
          </cell>
          <cell r="BP39">
            <v>7230.4027079184543</v>
          </cell>
          <cell r="BQ39" t="str">
            <v>Y</v>
          </cell>
          <cell r="BR39">
            <v>7230.4027079184543</v>
          </cell>
          <cell r="BS39">
            <v>1.7619882075747828E-2</v>
          </cell>
          <cell r="BT39">
            <v>-14486.3</v>
          </cell>
          <cell r="BU39">
            <v>1106226.1197273603</v>
          </cell>
          <cell r="BV39">
            <v>0</v>
          </cell>
          <cell r="BW39">
            <v>1106226.1197273603</v>
          </cell>
          <cell r="BX39">
            <v>0</v>
          </cell>
          <cell r="BY39">
            <v>1106226.1197273603</v>
          </cell>
          <cell r="BZ39">
            <v>961225.31972736039</v>
          </cell>
          <cell r="CA39">
            <v>6201.4536756603893</v>
          </cell>
        </row>
        <row r="40">
          <cell r="C40">
            <v>2063575</v>
          </cell>
          <cell r="D40" t="str">
            <v>St Peter and St Paul Catholic Primary School</v>
          </cell>
          <cell r="E40">
            <v>179</v>
          </cell>
          <cell r="F40">
            <v>179</v>
          </cell>
          <cell r="G40">
            <v>0</v>
          </cell>
          <cell r="H40">
            <v>757596.02</v>
          </cell>
          <cell r="I40">
            <v>0</v>
          </cell>
          <cell r="J40">
            <v>0</v>
          </cell>
          <cell r="K40">
            <v>59890.380000000026</v>
          </cell>
          <cell r="L40">
            <v>0</v>
          </cell>
          <cell r="M40">
            <v>105090.48000000008</v>
          </cell>
          <cell r="N40">
            <v>0</v>
          </cell>
          <cell r="O40">
            <v>5577.4</v>
          </cell>
          <cell r="P40">
            <v>8455.0000000000164</v>
          </cell>
          <cell r="Q40">
            <v>10561.199999999999</v>
          </cell>
          <cell r="R40">
            <v>16690.37000000005</v>
          </cell>
          <cell r="S40">
            <v>44001.359999999957</v>
          </cell>
          <cell r="T40">
            <v>1613.86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25064.654000000002</v>
          </cell>
          <cell r="AB40">
            <v>0</v>
          </cell>
          <cell r="AC40">
            <v>83637.147596153853</v>
          </cell>
          <cell r="AD40">
            <v>0</v>
          </cell>
          <cell r="AE40">
            <v>16244.849400000056</v>
          </cell>
          <cell r="AF40">
            <v>0</v>
          </cell>
          <cell r="AG40">
            <v>159487.1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757596.02</v>
          </cell>
          <cell r="AU40">
            <v>376826.70099615405</v>
          </cell>
          <cell r="AV40">
            <v>159487.1</v>
          </cell>
          <cell r="AW40">
            <v>238378.67119615394</v>
          </cell>
          <cell r="AX40">
            <v>1293909.8209961541</v>
          </cell>
          <cell r="AY40">
            <v>1293909.8209961541</v>
          </cell>
          <cell r="AZ40">
            <v>4610</v>
          </cell>
          <cell r="BA40">
            <v>825190</v>
          </cell>
          <cell r="BB40">
            <v>0</v>
          </cell>
          <cell r="BC40">
            <v>0</v>
          </cell>
          <cell r="BD40">
            <v>1293909.8209961541</v>
          </cell>
          <cell r="BE40">
            <v>1293909.8209961539</v>
          </cell>
          <cell r="BF40">
            <v>0</v>
          </cell>
          <cell r="BG40">
            <v>825190</v>
          </cell>
          <cell r="BH40">
            <v>665702.9</v>
          </cell>
          <cell r="BI40">
            <v>1134422.720996154</v>
          </cell>
          <cell r="BJ40">
            <v>6337.557100537173</v>
          </cell>
          <cell r="BK40">
            <v>6034.7976239361697</v>
          </cell>
          <cell r="BL40">
            <v>5.0168952708563218E-2</v>
          </cell>
          <cell r="BM40">
            <v>0</v>
          </cell>
          <cell r="BN40">
            <v>0</v>
          </cell>
          <cell r="BO40">
            <v>1293909.8209961541</v>
          </cell>
          <cell r="BP40">
            <v>7228.5464860120337</v>
          </cell>
          <cell r="BQ40" t="str">
            <v>Y</v>
          </cell>
          <cell r="BR40">
            <v>7228.5464860120337</v>
          </cell>
          <cell r="BS40">
            <v>5.0182556492576413E-2</v>
          </cell>
          <cell r="BT40">
            <v>-16729.34</v>
          </cell>
          <cell r="BU40">
            <v>1277180.480996154</v>
          </cell>
          <cell r="BV40">
            <v>0</v>
          </cell>
          <cell r="BW40">
            <v>1277180.480996154</v>
          </cell>
          <cell r="BX40">
            <v>0</v>
          </cell>
          <cell r="BY40">
            <v>1277180.480996154</v>
          </cell>
          <cell r="BZ40">
            <v>1134422.720996154</v>
          </cell>
          <cell r="CA40">
            <v>6337.557100537173</v>
          </cell>
        </row>
        <row r="41">
          <cell r="C41">
            <v>2063606</v>
          </cell>
          <cell r="D41" t="str">
            <v>St Andrew's (Barnsbury) Church of England Primary School</v>
          </cell>
          <cell r="E41">
            <v>172</v>
          </cell>
          <cell r="F41">
            <v>172</v>
          </cell>
          <cell r="G41">
            <v>0</v>
          </cell>
          <cell r="H41">
            <v>727969.36</v>
          </cell>
          <cell r="I41">
            <v>0</v>
          </cell>
          <cell r="J41">
            <v>0</v>
          </cell>
          <cell r="K41">
            <v>60471.84000000004</v>
          </cell>
          <cell r="L41">
            <v>0</v>
          </cell>
          <cell r="M41">
            <v>101198.24000000005</v>
          </cell>
          <cell r="N41">
            <v>0</v>
          </cell>
          <cell r="O41">
            <v>2230.9599999999982</v>
          </cell>
          <cell r="P41">
            <v>9131.4000000000287</v>
          </cell>
          <cell r="Q41">
            <v>15841.800000000017</v>
          </cell>
          <cell r="R41">
            <v>9784.010000000002</v>
          </cell>
          <cell r="S41">
            <v>35445.539999999957</v>
          </cell>
          <cell r="T41">
            <v>12103.949999999999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24084.471999999998</v>
          </cell>
          <cell r="AB41">
            <v>0</v>
          </cell>
          <cell r="AC41">
            <v>68726.203200591466</v>
          </cell>
          <cell r="AD41">
            <v>0</v>
          </cell>
          <cell r="AE41">
            <v>6470.5992000000033</v>
          </cell>
          <cell r="AF41">
            <v>0</v>
          </cell>
          <cell r="AG41">
            <v>159487.1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727969.36</v>
          </cell>
          <cell r="AU41">
            <v>345489.01440059155</v>
          </cell>
          <cell r="AV41">
            <v>159487.1</v>
          </cell>
          <cell r="AW41">
            <v>219801.27900059154</v>
          </cell>
          <cell r="AX41">
            <v>1232945.4744005916</v>
          </cell>
          <cell r="AY41">
            <v>1232945.4744005916</v>
          </cell>
          <cell r="AZ41">
            <v>4610</v>
          </cell>
          <cell r="BA41">
            <v>792920</v>
          </cell>
          <cell r="BB41">
            <v>0</v>
          </cell>
          <cell r="BC41">
            <v>0</v>
          </cell>
          <cell r="BD41">
            <v>1232945.4744005916</v>
          </cell>
          <cell r="BE41">
            <v>1232945.4744005916</v>
          </cell>
          <cell r="BF41">
            <v>0</v>
          </cell>
          <cell r="BG41">
            <v>792920</v>
          </cell>
          <cell r="BH41">
            <v>633432.9</v>
          </cell>
          <cell r="BI41">
            <v>1073458.3744005915</v>
          </cell>
          <cell r="BJ41">
            <v>6241.037060468555</v>
          </cell>
          <cell r="BK41">
            <v>5911.873981215469</v>
          </cell>
          <cell r="BL41">
            <v>5.5678297659756723E-2</v>
          </cell>
          <cell r="BM41">
            <v>0</v>
          </cell>
          <cell r="BN41">
            <v>0</v>
          </cell>
          <cell r="BO41">
            <v>1232945.4744005916</v>
          </cell>
          <cell r="BP41">
            <v>7168.2876418639044</v>
          </cell>
          <cell r="BQ41" t="str">
            <v>Y</v>
          </cell>
          <cell r="BR41">
            <v>7168.2876418639044</v>
          </cell>
          <cell r="BS41">
            <v>5.5243406068332224E-2</v>
          </cell>
          <cell r="BT41">
            <v>-16075.119999999999</v>
          </cell>
          <cell r="BU41">
            <v>1216870.3544005915</v>
          </cell>
          <cell r="BV41">
            <v>0</v>
          </cell>
          <cell r="BW41">
            <v>1216870.3544005915</v>
          </cell>
          <cell r="BX41">
            <v>0</v>
          </cell>
          <cell r="BY41">
            <v>1216870.3544005915</v>
          </cell>
          <cell r="BZ41">
            <v>1073458.3744005915</v>
          </cell>
          <cell r="CA41">
            <v>6241.037060468555</v>
          </cell>
        </row>
        <row r="42">
          <cell r="C42">
            <v>2063631</v>
          </cell>
          <cell r="D42" t="str">
            <v>St Joan of Arc RC Primary School</v>
          </cell>
          <cell r="E42">
            <v>390</v>
          </cell>
          <cell r="F42">
            <v>390</v>
          </cell>
          <cell r="G42">
            <v>0</v>
          </cell>
          <cell r="H42">
            <v>1650628.2</v>
          </cell>
          <cell r="I42">
            <v>0</v>
          </cell>
          <cell r="J42">
            <v>0</v>
          </cell>
          <cell r="K42">
            <v>65123.51999999996</v>
          </cell>
          <cell r="L42">
            <v>0</v>
          </cell>
          <cell r="M42">
            <v>111901.90000000004</v>
          </cell>
          <cell r="N42">
            <v>0</v>
          </cell>
          <cell r="O42">
            <v>16174.46000000003</v>
          </cell>
          <cell r="P42">
            <v>25703.200000000019</v>
          </cell>
          <cell r="Q42">
            <v>8977.02</v>
          </cell>
          <cell r="R42">
            <v>40287.099999999882</v>
          </cell>
          <cell r="S42">
            <v>17722.770000000011</v>
          </cell>
          <cell r="T42">
            <v>6455.4399999999951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63328.02379518059</v>
          </cell>
          <cell r="AB42">
            <v>0</v>
          </cell>
          <cell r="AC42">
            <v>226288.02801309343</v>
          </cell>
          <cell r="AD42">
            <v>0</v>
          </cell>
          <cell r="AE42">
            <v>0</v>
          </cell>
          <cell r="AF42">
            <v>0</v>
          </cell>
          <cell r="AG42">
            <v>159487.1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1650628.2</v>
          </cell>
          <cell r="AU42">
            <v>581961.46180827392</v>
          </cell>
          <cell r="AV42">
            <v>159487.1</v>
          </cell>
          <cell r="AW42">
            <v>433630.57021309342</v>
          </cell>
          <cell r="AX42">
            <v>2392076.7618082738</v>
          </cell>
          <cell r="AY42">
            <v>2392076.7618082738</v>
          </cell>
          <cell r="AZ42">
            <v>4610</v>
          </cell>
          <cell r="BA42">
            <v>1797900</v>
          </cell>
          <cell r="BB42">
            <v>0</v>
          </cell>
          <cell r="BC42">
            <v>0</v>
          </cell>
          <cell r="BD42">
            <v>2392076.7618082738</v>
          </cell>
          <cell r="BE42">
            <v>2392076.7618082738</v>
          </cell>
          <cell r="BF42">
            <v>0</v>
          </cell>
          <cell r="BG42">
            <v>1797900</v>
          </cell>
          <cell r="BH42">
            <v>1638412.9</v>
          </cell>
          <cell r="BI42">
            <v>2232589.6618082738</v>
          </cell>
          <cell r="BJ42">
            <v>5724.5888764314714</v>
          </cell>
          <cell r="BK42">
            <v>5653.9178267002517</v>
          </cell>
          <cell r="BL42">
            <v>1.2499482995221533E-2</v>
          </cell>
          <cell r="BM42">
            <v>0</v>
          </cell>
          <cell r="BN42">
            <v>0</v>
          </cell>
          <cell r="BO42">
            <v>2392076.7618082738</v>
          </cell>
          <cell r="BP42">
            <v>6133.5301584827539</v>
          </cell>
          <cell r="BQ42" t="str">
            <v>Y</v>
          </cell>
          <cell r="BR42">
            <v>6133.5301584827539</v>
          </cell>
          <cell r="BS42">
            <v>1.2860984346851678E-2</v>
          </cell>
          <cell r="BT42">
            <v>-36449.399999999994</v>
          </cell>
          <cell r="BU42">
            <v>2355627.3618082739</v>
          </cell>
          <cell r="BV42">
            <v>0</v>
          </cell>
          <cell r="BW42">
            <v>2355627.3618082739</v>
          </cell>
          <cell r="BX42">
            <v>0</v>
          </cell>
          <cell r="BY42">
            <v>2355627.3618082739</v>
          </cell>
          <cell r="BZ42">
            <v>2232589.6618082738</v>
          </cell>
          <cell r="CA42">
            <v>5724.5888764314714</v>
          </cell>
        </row>
        <row r="43">
          <cell r="C43">
            <v>2063633</v>
          </cell>
          <cell r="D43" t="str">
            <v>Christ The King Catholic Primary School</v>
          </cell>
          <cell r="E43">
            <v>243</v>
          </cell>
          <cell r="F43">
            <v>243</v>
          </cell>
          <cell r="G43">
            <v>0</v>
          </cell>
          <cell r="H43">
            <v>1028468.3400000001</v>
          </cell>
          <cell r="I43">
            <v>0</v>
          </cell>
          <cell r="J43">
            <v>0</v>
          </cell>
          <cell r="K43">
            <v>84893.160000000033</v>
          </cell>
          <cell r="L43">
            <v>0</v>
          </cell>
          <cell r="M43">
            <v>145959.00000000003</v>
          </cell>
          <cell r="N43">
            <v>0</v>
          </cell>
          <cell r="O43">
            <v>1115.4799999999973</v>
          </cell>
          <cell r="P43">
            <v>20292.000000000036</v>
          </cell>
          <cell r="Q43">
            <v>26931.060000000056</v>
          </cell>
          <cell r="R43">
            <v>37409.449999999939</v>
          </cell>
          <cell r="S43">
            <v>30556.5</v>
          </cell>
          <cell r="T43">
            <v>2420.7900000000036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43143.417559808528</v>
          </cell>
          <cell r="AB43">
            <v>0</v>
          </cell>
          <cell r="AC43">
            <v>109329.25877505487</v>
          </cell>
          <cell r="AD43">
            <v>0</v>
          </cell>
          <cell r="AE43">
            <v>0</v>
          </cell>
          <cell r="AF43">
            <v>0</v>
          </cell>
          <cell r="AG43">
            <v>159487.1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1028468.3400000001</v>
          </cell>
          <cell r="AU43">
            <v>502050.11633486353</v>
          </cell>
          <cell r="AV43">
            <v>159487.1</v>
          </cell>
          <cell r="AW43">
            <v>321089.4563750549</v>
          </cell>
          <cell r="AX43">
            <v>1690005.5563348636</v>
          </cell>
          <cell r="AY43">
            <v>1690005.5563348636</v>
          </cell>
          <cell r="AZ43">
            <v>4610</v>
          </cell>
          <cell r="BA43">
            <v>1120230</v>
          </cell>
          <cell r="BB43">
            <v>0</v>
          </cell>
          <cell r="BC43">
            <v>0</v>
          </cell>
          <cell r="BD43">
            <v>1690005.5563348636</v>
          </cell>
          <cell r="BE43">
            <v>1690005.5563348636</v>
          </cell>
          <cell r="BF43">
            <v>0</v>
          </cell>
          <cell r="BG43">
            <v>1120230</v>
          </cell>
          <cell r="BH43">
            <v>960742.9</v>
          </cell>
          <cell r="BI43">
            <v>1530518.4563348636</v>
          </cell>
          <cell r="BJ43">
            <v>6298.429861460344</v>
          </cell>
          <cell r="BK43">
            <v>6133.1080974358965</v>
          </cell>
          <cell r="BL43">
            <v>2.6955625336778997E-2</v>
          </cell>
          <cell r="BM43">
            <v>0</v>
          </cell>
          <cell r="BN43">
            <v>0</v>
          </cell>
          <cell r="BO43">
            <v>1690005.5563348636</v>
          </cell>
          <cell r="BP43">
            <v>6954.7553758636368</v>
          </cell>
          <cell r="BQ43" t="str">
            <v>Y</v>
          </cell>
          <cell r="BR43">
            <v>6954.7553758636368</v>
          </cell>
          <cell r="BS43">
            <v>2.0555409602965424E-2</v>
          </cell>
          <cell r="BT43">
            <v>-22710.78</v>
          </cell>
          <cell r="BU43">
            <v>1667294.7763348636</v>
          </cell>
          <cell r="BV43">
            <v>0</v>
          </cell>
          <cell r="BW43">
            <v>1667294.7763348636</v>
          </cell>
          <cell r="BX43">
            <v>0</v>
          </cell>
          <cell r="BY43">
            <v>1667294.7763348636</v>
          </cell>
          <cell r="BZ43">
            <v>1530518.4563348636</v>
          </cell>
          <cell r="CA43">
            <v>6298.429861460344</v>
          </cell>
        </row>
        <row r="44">
          <cell r="C44">
            <v>2063643</v>
          </cell>
          <cell r="D44" t="str">
            <v>Blessed Sacrament RC Primary School</v>
          </cell>
          <cell r="E44">
            <v>76</v>
          </cell>
          <cell r="F44">
            <v>76</v>
          </cell>
          <cell r="G44">
            <v>0</v>
          </cell>
          <cell r="H44">
            <v>321660.88</v>
          </cell>
          <cell r="I44">
            <v>0</v>
          </cell>
          <cell r="J44">
            <v>0</v>
          </cell>
          <cell r="K44">
            <v>25584.24000000002</v>
          </cell>
          <cell r="L44">
            <v>0</v>
          </cell>
          <cell r="M44">
            <v>44760.76</v>
          </cell>
          <cell r="N44">
            <v>0</v>
          </cell>
          <cell r="O44">
            <v>278.86999999999989</v>
          </cell>
          <cell r="P44">
            <v>5411.200000000008</v>
          </cell>
          <cell r="Q44">
            <v>6864.7799999999852</v>
          </cell>
          <cell r="R44">
            <v>5755.2999999999965</v>
          </cell>
          <cell r="S44">
            <v>12222.599999999993</v>
          </cell>
          <cell r="T44">
            <v>12910.880000000019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10641.976000000001</v>
          </cell>
          <cell r="AB44">
            <v>0</v>
          </cell>
          <cell r="AC44">
            <v>41367.711136363636</v>
          </cell>
          <cell r="AD44">
            <v>0</v>
          </cell>
          <cell r="AE44">
            <v>3918.8136000000145</v>
          </cell>
          <cell r="AF44">
            <v>0</v>
          </cell>
          <cell r="AG44">
            <v>159487.1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321660.88</v>
          </cell>
          <cell r="AU44">
            <v>169717.13073636367</v>
          </cell>
          <cell r="AV44">
            <v>159487.1</v>
          </cell>
          <cell r="AW44">
            <v>111852.81013636365</v>
          </cell>
          <cell r="AX44">
            <v>650865.11073636368</v>
          </cell>
          <cell r="AY44">
            <v>650865.11073636368</v>
          </cell>
          <cell r="AZ44">
            <v>4610</v>
          </cell>
          <cell r="BA44">
            <v>350360</v>
          </cell>
          <cell r="BB44">
            <v>0</v>
          </cell>
          <cell r="BC44">
            <v>0</v>
          </cell>
          <cell r="BD44">
            <v>650865.11073636368</v>
          </cell>
          <cell r="BE44">
            <v>650865.11073636357</v>
          </cell>
          <cell r="BF44">
            <v>0</v>
          </cell>
          <cell r="BG44">
            <v>350360</v>
          </cell>
          <cell r="BH44">
            <v>190872.9</v>
          </cell>
          <cell r="BI44">
            <v>491378.01073636371</v>
          </cell>
          <cell r="BJ44">
            <v>6465.5001412679439</v>
          </cell>
          <cell r="BK44">
            <v>6290.2681344086031</v>
          </cell>
          <cell r="BL44">
            <v>2.7857637085579614E-2</v>
          </cell>
          <cell r="BM44">
            <v>0</v>
          </cell>
          <cell r="BN44">
            <v>0</v>
          </cell>
          <cell r="BO44">
            <v>650865.11073636368</v>
          </cell>
          <cell r="BP44">
            <v>8564.0146149521534</v>
          </cell>
          <cell r="BQ44" t="str">
            <v>Y</v>
          </cell>
          <cell r="BR44">
            <v>8564.0146149521534</v>
          </cell>
          <cell r="BS44">
            <v>6.980869939438783E-2</v>
          </cell>
          <cell r="BT44">
            <v>-7102.9599999999991</v>
          </cell>
          <cell r="BU44">
            <v>643762.15073636372</v>
          </cell>
          <cell r="BV44">
            <v>0</v>
          </cell>
          <cell r="BW44">
            <v>643762.15073636372</v>
          </cell>
          <cell r="BX44">
            <v>0</v>
          </cell>
          <cell r="BY44">
            <v>643762.15073636372</v>
          </cell>
          <cell r="BZ44">
            <v>491378.01073636371</v>
          </cell>
          <cell r="CA44">
            <v>6465.5001412679439</v>
          </cell>
        </row>
        <row r="45">
          <cell r="C45">
            <v>2064112</v>
          </cell>
          <cell r="D45" t="str">
            <v>Beacon High</v>
          </cell>
          <cell r="E45">
            <v>415</v>
          </cell>
          <cell r="F45">
            <v>0</v>
          </cell>
          <cell r="G45">
            <v>415</v>
          </cell>
          <cell r="H45">
            <v>0</v>
          </cell>
          <cell r="I45">
            <v>1494860</v>
          </cell>
          <cell r="J45">
            <v>1113981</v>
          </cell>
          <cell r="K45">
            <v>0</v>
          </cell>
          <cell r="L45">
            <v>153505.44</v>
          </cell>
          <cell r="M45">
            <v>0</v>
          </cell>
          <cell r="N45">
            <v>421501.04000000015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12537.470772946859</v>
          </cell>
          <cell r="V45">
            <v>30511.521739130465</v>
          </cell>
          <cell r="W45">
            <v>59203.057971014387</v>
          </cell>
          <cell r="X45">
            <v>85360.888888888861</v>
          </cell>
          <cell r="Y45">
            <v>84504.104347825894</v>
          </cell>
          <cell r="Z45">
            <v>20233.776086956517</v>
          </cell>
          <cell r="AA45">
            <v>0</v>
          </cell>
          <cell r="AB45">
            <v>122255.8999999997</v>
          </cell>
          <cell r="AC45">
            <v>0</v>
          </cell>
          <cell r="AD45">
            <v>276390.20012794598</v>
          </cell>
          <cell r="AE45">
            <v>0</v>
          </cell>
          <cell r="AF45">
            <v>44791.060331719156</v>
          </cell>
          <cell r="AG45">
            <v>159487.1</v>
          </cell>
          <cell r="AH45">
            <v>0</v>
          </cell>
          <cell r="AI45">
            <v>0</v>
          </cell>
          <cell r="AJ45">
            <v>0</v>
          </cell>
          <cell r="AK45">
            <v>175347.20000000001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355000</v>
          </cell>
          <cell r="AR45">
            <v>0</v>
          </cell>
          <cell r="AS45">
            <v>0</v>
          </cell>
          <cell r="AT45">
            <v>2608841</v>
          </cell>
          <cell r="AU45">
            <v>1310794.4602664281</v>
          </cell>
          <cell r="AV45">
            <v>689834.3</v>
          </cell>
          <cell r="AW45">
            <v>802285.2369279461</v>
          </cell>
          <cell r="AX45">
            <v>4609469.7602664279</v>
          </cell>
          <cell r="AY45">
            <v>4079122.5602664277</v>
          </cell>
          <cell r="AZ45">
            <v>5995</v>
          </cell>
          <cell r="BA45">
            <v>2487925</v>
          </cell>
          <cell r="BB45">
            <v>0</v>
          </cell>
          <cell r="BC45">
            <v>0</v>
          </cell>
          <cell r="BD45">
            <v>4609469.7602664279</v>
          </cell>
          <cell r="BE45">
            <v>0</v>
          </cell>
          <cell r="BF45">
            <v>4609469.7602664279</v>
          </cell>
          <cell r="BG45">
            <v>3018272.2</v>
          </cell>
          <cell r="BH45">
            <v>2683437.9</v>
          </cell>
          <cell r="BI45">
            <v>4274635.4602664281</v>
          </cell>
          <cell r="BJ45">
            <v>10300.32641028055</v>
          </cell>
          <cell r="BK45">
            <v>10169.878061538464</v>
          </cell>
          <cell r="BL45">
            <v>1.282693341579279E-2</v>
          </cell>
          <cell r="BM45">
            <v>0</v>
          </cell>
          <cell r="BN45">
            <v>0</v>
          </cell>
          <cell r="BO45">
            <v>4609469.7602664279</v>
          </cell>
          <cell r="BP45">
            <v>9829.2109885938025</v>
          </cell>
          <cell r="BQ45" t="str">
            <v>Y</v>
          </cell>
          <cell r="BR45">
            <v>11107.156048834766</v>
          </cell>
          <cell r="BS45">
            <v>6.490802444108823E-3</v>
          </cell>
          <cell r="BT45">
            <v>-32453</v>
          </cell>
          <cell r="BU45">
            <v>4577016.7602664279</v>
          </cell>
          <cell r="BV45">
            <v>0</v>
          </cell>
          <cell r="BW45">
            <v>4577016.7602664279</v>
          </cell>
          <cell r="BX45">
            <v>175347.20000000001</v>
          </cell>
          <cell r="BY45">
            <v>4401669.5602664277</v>
          </cell>
          <cell r="BZ45">
            <v>4274635.4602664281</v>
          </cell>
          <cell r="CA45">
            <v>10300.32641028055</v>
          </cell>
        </row>
        <row r="46">
          <cell r="C46">
            <v>2064307</v>
          </cell>
          <cell r="D46" t="str">
            <v>Highbury Fields School</v>
          </cell>
          <cell r="E46">
            <v>681</v>
          </cell>
          <cell r="F46">
            <v>0</v>
          </cell>
          <cell r="G46">
            <v>681</v>
          </cell>
          <cell r="H46">
            <v>0</v>
          </cell>
          <cell r="I46">
            <v>2487447.04</v>
          </cell>
          <cell r="J46">
            <v>1789121.0000000002</v>
          </cell>
          <cell r="K46">
            <v>0</v>
          </cell>
          <cell r="L46">
            <v>191300.34000000011</v>
          </cell>
          <cell r="M46">
            <v>0</v>
          </cell>
          <cell r="N46">
            <v>498396.49999999994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34294.099999999868</v>
          </cell>
          <cell r="V46">
            <v>56070.000000000109</v>
          </cell>
          <cell r="W46">
            <v>43360.80000000001</v>
          </cell>
          <cell r="X46">
            <v>150659.20000000027</v>
          </cell>
          <cell r="Y46">
            <v>93959.910000000033</v>
          </cell>
          <cell r="Z46">
            <v>23549.189999999966</v>
          </cell>
          <cell r="AA46">
            <v>0</v>
          </cell>
          <cell r="AB46">
            <v>64043.283000000003</v>
          </cell>
          <cell r="AC46">
            <v>0</v>
          </cell>
          <cell r="AD46">
            <v>246952.00160789024</v>
          </cell>
          <cell r="AE46">
            <v>0</v>
          </cell>
          <cell r="AF46">
            <v>229.26260000002901</v>
          </cell>
          <cell r="AG46">
            <v>159487.1</v>
          </cell>
          <cell r="AH46">
            <v>0</v>
          </cell>
          <cell r="AI46">
            <v>0</v>
          </cell>
          <cell r="AJ46">
            <v>0</v>
          </cell>
          <cell r="AK46">
            <v>199070.67499999999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522000</v>
          </cell>
          <cell r="AR46">
            <v>0</v>
          </cell>
          <cell r="AS46">
            <v>0</v>
          </cell>
          <cell r="AT46">
            <v>4276568.04</v>
          </cell>
          <cell r="AU46">
            <v>1402814.5872078908</v>
          </cell>
          <cell r="AV46">
            <v>880557.77500000002</v>
          </cell>
          <cell r="AW46">
            <v>931929.02800789033</v>
          </cell>
          <cell r="AX46">
            <v>6559940.4022078915</v>
          </cell>
          <cell r="AY46">
            <v>5838869.7272078916</v>
          </cell>
          <cell r="AZ46">
            <v>5995</v>
          </cell>
          <cell r="BA46">
            <v>4082595</v>
          </cell>
          <cell r="BB46">
            <v>0</v>
          </cell>
          <cell r="BC46">
            <v>0</v>
          </cell>
          <cell r="BD46">
            <v>6559940.4022078915</v>
          </cell>
          <cell r="BE46">
            <v>0</v>
          </cell>
          <cell r="BF46">
            <v>6559940.4022078905</v>
          </cell>
          <cell r="BG46">
            <v>4803665.6749999998</v>
          </cell>
          <cell r="BH46">
            <v>4445107.9000000004</v>
          </cell>
          <cell r="BI46">
            <v>6201382.627207892</v>
          </cell>
          <cell r="BJ46">
            <v>9106.2887330512367</v>
          </cell>
          <cell r="BK46">
            <v>9032.9828813509539</v>
          </cell>
          <cell r="BL46">
            <v>8.1153537721881889E-3</v>
          </cell>
          <cell r="BM46">
            <v>0</v>
          </cell>
          <cell r="BN46">
            <v>0</v>
          </cell>
          <cell r="BO46">
            <v>6559940.4022078915</v>
          </cell>
          <cell r="BP46">
            <v>8573.9643571334673</v>
          </cell>
          <cell r="BQ46" t="str">
            <v>Y</v>
          </cell>
          <cell r="BR46">
            <v>9632.8052895857436</v>
          </cell>
          <cell r="BS46">
            <v>4.3281048504399955E-3</v>
          </cell>
          <cell r="BT46">
            <v>-53254.200000000004</v>
          </cell>
          <cell r="BU46">
            <v>6506686.2022078913</v>
          </cell>
          <cell r="BV46">
            <v>0</v>
          </cell>
          <cell r="BW46">
            <v>6506686.2022078913</v>
          </cell>
          <cell r="BX46">
            <v>199070.67499999999</v>
          </cell>
          <cell r="BY46">
            <v>6307615.5272078915</v>
          </cell>
          <cell r="BZ46">
            <v>6201382.627207892</v>
          </cell>
          <cell r="CA46">
            <v>9106.2887330512367</v>
          </cell>
        </row>
        <row r="47">
          <cell r="C47">
            <v>2064324</v>
          </cell>
          <cell r="D47" t="str">
            <v>Elizabeth Garrett Anderson School</v>
          </cell>
          <cell r="E47">
            <v>872</v>
          </cell>
          <cell r="F47">
            <v>0</v>
          </cell>
          <cell r="G47">
            <v>872</v>
          </cell>
          <cell r="H47">
            <v>0</v>
          </cell>
          <cell r="I47">
            <v>3204979.84</v>
          </cell>
          <cell r="J47">
            <v>2268470.4000000004</v>
          </cell>
          <cell r="K47">
            <v>0</v>
          </cell>
          <cell r="L47">
            <v>247701.95999999996</v>
          </cell>
          <cell r="M47">
            <v>0</v>
          </cell>
          <cell r="N47">
            <v>684939.19000000006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36311.400000000023</v>
          </cell>
          <cell r="V47">
            <v>84372.000000000116</v>
          </cell>
          <cell r="W47">
            <v>133820.39999999991</v>
          </cell>
          <cell r="X47">
            <v>135920.79999999984</v>
          </cell>
          <cell r="Y47">
            <v>126450.71999999994</v>
          </cell>
          <cell r="Z47">
            <v>63919.229999999989</v>
          </cell>
          <cell r="AA47">
            <v>0</v>
          </cell>
          <cell r="AB47">
            <v>70892.601682243054</v>
          </cell>
          <cell r="AC47">
            <v>0</v>
          </cell>
          <cell r="AD47">
            <v>242100.80152956679</v>
          </cell>
          <cell r="AE47">
            <v>0</v>
          </cell>
          <cell r="AF47">
            <v>0</v>
          </cell>
          <cell r="AG47">
            <v>159487.1</v>
          </cell>
          <cell r="AH47">
            <v>0</v>
          </cell>
          <cell r="AI47">
            <v>0</v>
          </cell>
          <cell r="AJ47">
            <v>0</v>
          </cell>
          <cell r="AK47">
            <v>323296.40000000002</v>
          </cell>
          <cell r="AL47">
            <v>634580.32999999996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5473450.2400000002</v>
          </cell>
          <cell r="AU47">
            <v>1826429.1032118099</v>
          </cell>
          <cell r="AV47">
            <v>1117363.83</v>
          </cell>
          <cell r="AW47">
            <v>1147265.1825295668</v>
          </cell>
          <cell r="AX47">
            <v>8417243.1732118092</v>
          </cell>
          <cell r="AY47">
            <v>7459366.4432118088</v>
          </cell>
          <cell r="AZ47">
            <v>5995</v>
          </cell>
          <cell r="BA47">
            <v>5227640</v>
          </cell>
          <cell r="BB47">
            <v>0</v>
          </cell>
          <cell r="BC47">
            <v>0</v>
          </cell>
          <cell r="BD47">
            <v>8417243.1732118092</v>
          </cell>
          <cell r="BE47">
            <v>0</v>
          </cell>
          <cell r="BF47">
            <v>8417243.1732118111</v>
          </cell>
          <cell r="BG47">
            <v>6185516.7300000004</v>
          </cell>
          <cell r="BH47">
            <v>5702733.2300000004</v>
          </cell>
          <cell r="BI47">
            <v>7934459.6732118092</v>
          </cell>
          <cell r="BJ47">
            <v>9099.1510013896896</v>
          </cell>
          <cell r="BK47">
            <v>8826.770775282168</v>
          </cell>
          <cell r="BL47">
            <v>3.0858422977322001E-2</v>
          </cell>
          <cell r="BM47">
            <v>0</v>
          </cell>
          <cell r="BN47">
            <v>0</v>
          </cell>
          <cell r="BO47">
            <v>8417243.1732118092</v>
          </cell>
          <cell r="BP47">
            <v>8554.3193156098732</v>
          </cell>
          <cell r="BQ47" t="str">
            <v>Y</v>
          </cell>
          <cell r="BR47">
            <v>9652.8018041419837</v>
          </cell>
          <cell r="BS47">
            <v>2.9364872113028406E-2</v>
          </cell>
          <cell r="BT47">
            <v>-68190.400000000009</v>
          </cell>
          <cell r="BU47">
            <v>8349052.7732118089</v>
          </cell>
          <cell r="BV47">
            <v>0</v>
          </cell>
          <cell r="BW47">
            <v>8349052.7732118089</v>
          </cell>
          <cell r="BX47">
            <v>323296.40000000002</v>
          </cell>
          <cell r="BY47">
            <v>8025756.3732118085</v>
          </cell>
          <cell r="BZ47">
            <v>7934459.6732118092</v>
          </cell>
          <cell r="CA47">
            <v>9099.1510013896896</v>
          </cell>
        </row>
        <row r="48">
          <cell r="C48">
            <v>2064325</v>
          </cell>
          <cell r="D48" t="str">
            <v>Arts and Media School Islington</v>
          </cell>
          <cell r="E48">
            <v>628</v>
          </cell>
          <cell r="F48">
            <v>0</v>
          </cell>
          <cell r="G48">
            <v>628</v>
          </cell>
          <cell r="H48">
            <v>0</v>
          </cell>
          <cell r="I48">
            <v>2092803.9999999998</v>
          </cell>
          <cell r="J48">
            <v>1876889.2000000002</v>
          </cell>
          <cell r="K48">
            <v>0</v>
          </cell>
          <cell r="L48">
            <v>202348.08000000002</v>
          </cell>
          <cell r="M48">
            <v>0</v>
          </cell>
          <cell r="N48">
            <v>552508.12000000046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19769.540000000005</v>
          </cell>
          <cell r="V48">
            <v>87576.000000000131</v>
          </cell>
          <cell r="W48">
            <v>105411.60000000019</v>
          </cell>
          <cell r="X48">
            <v>111356.79999999993</v>
          </cell>
          <cell r="Y48">
            <v>64981.620000000221</v>
          </cell>
          <cell r="Z48">
            <v>13456.680000000024</v>
          </cell>
          <cell r="AA48">
            <v>0</v>
          </cell>
          <cell r="AB48">
            <v>118494.18000000044</v>
          </cell>
          <cell r="AC48">
            <v>0</v>
          </cell>
          <cell r="AD48">
            <v>375126.28613029013</v>
          </cell>
          <cell r="AE48">
            <v>0</v>
          </cell>
          <cell r="AF48">
            <v>52926.908799999743</v>
          </cell>
          <cell r="AG48">
            <v>159487.1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259000</v>
          </cell>
          <cell r="AR48">
            <v>0</v>
          </cell>
          <cell r="AS48">
            <v>0</v>
          </cell>
          <cell r="AT48">
            <v>3969693.2</v>
          </cell>
          <cell r="AU48">
            <v>1703955.8149302909</v>
          </cell>
          <cell r="AV48">
            <v>418487.1</v>
          </cell>
          <cell r="AW48">
            <v>1087764.7481302903</v>
          </cell>
          <cell r="AX48">
            <v>6092136.1149302907</v>
          </cell>
          <cell r="AY48">
            <v>5833136.1149302907</v>
          </cell>
          <cell r="AZ48">
            <v>5995</v>
          </cell>
          <cell r="BA48">
            <v>3764860</v>
          </cell>
          <cell r="BB48">
            <v>0</v>
          </cell>
          <cell r="BC48">
            <v>0</v>
          </cell>
          <cell r="BD48">
            <v>6092136.1149302907</v>
          </cell>
          <cell r="BE48">
            <v>0</v>
          </cell>
          <cell r="BF48">
            <v>6092136.1149302907</v>
          </cell>
          <cell r="BG48">
            <v>4023860</v>
          </cell>
          <cell r="BH48">
            <v>3864372.9</v>
          </cell>
          <cell r="BI48">
            <v>5932649.0149302911</v>
          </cell>
          <cell r="BJ48">
            <v>9446.8933358762606</v>
          </cell>
          <cell r="BK48">
            <v>9189.6031459821425</v>
          </cell>
          <cell r="BL48">
            <v>2.7997965288262747E-2</v>
          </cell>
          <cell r="BM48">
            <v>0</v>
          </cell>
          <cell r="BN48">
            <v>0</v>
          </cell>
          <cell r="BO48">
            <v>6092136.1149302907</v>
          </cell>
          <cell r="BP48">
            <v>9288.4333040291258</v>
          </cell>
          <cell r="BQ48" t="str">
            <v>Y</v>
          </cell>
          <cell r="BR48">
            <v>9700.8536861947305</v>
          </cell>
          <cell r="BS48">
            <v>2.9057009738172823E-2</v>
          </cell>
          <cell r="BT48">
            <v>-49109.599999999999</v>
          </cell>
          <cell r="BU48">
            <v>6043026.5149302911</v>
          </cell>
          <cell r="BV48">
            <v>0</v>
          </cell>
          <cell r="BW48">
            <v>6043026.5149302911</v>
          </cell>
          <cell r="BX48">
            <v>0</v>
          </cell>
          <cell r="BY48">
            <v>6043026.5149302911</v>
          </cell>
          <cell r="BZ48">
            <v>5932649.0149302911</v>
          </cell>
          <cell r="CA48">
            <v>9446.8933358762606</v>
          </cell>
        </row>
        <row r="49">
          <cell r="C49">
            <v>2064614</v>
          </cell>
          <cell r="D49" t="str">
            <v>Central Foundation Boys' School</v>
          </cell>
          <cell r="E49">
            <v>876</v>
          </cell>
          <cell r="F49">
            <v>0</v>
          </cell>
          <cell r="G49">
            <v>876</v>
          </cell>
          <cell r="H49">
            <v>0</v>
          </cell>
          <cell r="I49">
            <v>3187041.52</v>
          </cell>
          <cell r="J49">
            <v>2315730.2000000002</v>
          </cell>
          <cell r="K49">
            <v>0</v>
          </cell>
          <cell r="L49">
            <v>205255.3799999998</v>
          </cell>
          <cell r="M49">
            <v>0</v>
          </cell>
          <cell r="N49">
            <v>572443.97999999986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33083.720000000008</v>
          </cell>
          <cell r="V49">
            <v>85440</v>
          </cell>
          <cell r="W49">
            <v>115877.99999999975</v>
          </cell>
          <cell r="X49">
            <v>162122.4</v>
          </cell>
          <cell r="Y49">
            <v>133475.76000000015</v>
          </cell>
          <cell r="Z49">
            <v>32520.309999999976</v>
          </cell>
          <cell r="AA49">
            <v>0</v>
          </cell>
          <cell r="AB49">
            <v>16927.739999999954</v>
          </cell>
          <cell r="AC49">
            <v>0</v>
          </cell>
          <cell r="AD49">
            <v>332560.14486361953</v>
          </cell>
          <cell r="AE49">
            <v>0</v>
          </cell>
          <cell r="AF49">
            <v>0</v>
          </cell>
          <cell r="AG49">
            <v>159487.1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5502771.7200000007</v>
          </cell>
          <cell r="AU49">
            <v>1689707.434863619</v>
          </cell>
          <cell r="AV49">
            <v>159487.1</v>
          </cell>
          <cell r="AW49">
            <v>1136929.0184636193</v>
          </cell>
          <cell r="AX49">
            <v>7351966.2548636198</v>
          </cell>
          <cell r="AY49">
            <v>7351966.2548636198</v>
          </cell>
          <cell r="AZ49">
            <v>5995</v>
          </cell>
          <cell r="BA49">
            <v>5251620</v>
          </cell>
          <cell r="BB49">
            <v>0</v>
          </cell>
          <cell r="BC49">
            <v>0</v>
          </cell>
          <cell r="BD49">
            <v>7351966.2548636198</v>
          </cell>
          <cell r="BE49">
            <v>0</v>
          </cell>
          <cell r="BF49">
            <v>7351966.2548636189</v>
          </cell>
          <cell r="BG49">
            <v>5251620</v>
          </cell>
          <cell r="BH49">
            <v>5092132.9000000004</v>
          </cell>
          <cell r="BI49">
            <v>7192479.1548636202</v>
          </cell>
          <cell r="BJ49">
            <v>8210.5926425383786</v>
          </cell>
          <cell r="BK49">
            <v>8089.6864840317103</v>
          </cell>
          <cell r="BL49">
            <v>1.4945716220934629E-2</v>
          </cell>
          <cell r="BM49">
            <v>0</v>
          </cell>
          <cell r="BN49">
            <v>0</v>
          </cell>
          <cell r="BO49">
            <v>7351966.2548636198</v>
          </cell>
          <cell r="BP49">
            <v>8392.6555420817585</v>
          </cell>
          <cell r="BQ49" t="str">
            <v>Y</v>
          </cell>
          <cell r="BR49">
            <v>8392.6555420817585</v>
          </cell>
          <cell r="BS49">
            <v>1.4793825599904498E-2</v>
          </cell>
          <cell r="BT49">
            <v>-68503.199999999997</v>
          </cell>
          <cell r="BU49">
            <v>7283463.0548636196</v>
          </cell>
          <cell r="BV49">
            <v>0</v>
          </cell>
          <cell r="BW49">
            <v>7283463.0548636196</v>
          </cell>
          <cell r="BX49">
            <v>0</v>
          </cell>
          <cell r="BY49">
            <v>7283463.0548636196</v>
          </cell>
          <cell r="BZ49">
            <v>7192479.1548636202</v>
          </cell>
          <cell r="CA49">
            <v>8210.5926425383786</v>
          </cell>
        </row>
        <row r="50">
          <cell r="C50">
            <v>2064651</v>
          </cell>
          <cell r="D50" t="str">
            <v>St Aloysius RC College</v>
          </cell>
          <cell r="E50">
            <v>326</v>
          </cell>
          <cell r="F50">
            <v>0</v>
          </cell>
          <cell r="G50">
            <v>326</v>
          </cell>
          <cell r="H50">
            <v>0</v>
          </cell>
          <cell r="I50">
            <v>998566.48</v>
          </cell>
          <cell r="J50">
            <v>1073472.6000000001</v>
          </cell>
          <cell r="K50">
            <v>0</v>
          </cell>
          <cell r="L50">
            <v>93615.06000000007</v>
          </cell>
          <cell r="M50">
            <v>0</v>
          </cell>
          <cell r="N50">
            <v>243502.2899999998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11296.879999999996</v>
          </cell>
          <cell r="V50">
            <v>40583.999999999964</v>
          </cell>
          <cell r="W50">
            <v>43360.800000000032</v>
          </cell>
          <cell r="X50">
            <v>58953.599999999868</v>
          </cell>
          <cell r="Y50">
            <v>49175.279999999853</v>
          </cell>
          <cell r="Z50">
            <v>8971.1200000000026</v>
          </cell>
          <cell r="AA50">
            <v>0</v>
          </cell>
          <cell r="AB50">
            <v>18866.472615384631</v>
          </cell>
          <cell r="AC50">
            <v>0</v>
          </cell>
          <cell r="AD50">
            <v>165201.23712083945</v>
          </cell>
          <cell r="AE50">
            <v>0</v>
          </cell>
          <cell r="AF50">
            <v>0</v>
          </cell>
          <cell r="AG50">
            <v>159487.1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143000</v>
          </cell>
          <cell r="AR50">
            <v>0</v>
          </cell>
          <cell r="AS50">
            <v>0</v>
          </cell>
          <cell r="AT50">
            <v>2072039.08</v>
          </cell>
          <cell r="AU50">
            <v>733526.73973622359</v>
          </cell>
          <cell r="AV50">
            <v>302487.09999999998</v>
          </cell>
          <cell r="AW50">
            <v>507249.35212083935</v>
          </cell>
          <cell r="AX50">
            <v>3108052.9197362238</v>
          </cell>
          <cell r="AY50">
            <v>2965052.9197362238</v>
          </cell>
          <cell r="AZ50">
            <v>5995</v>
          </cell>
          <cell r="BA50">
            <v>1954370</v>
          </cell>
          <cell r="BB50">
            <v>0</v>
          </cell>
          <cell r="BC50">
            <v>0</v>
          </cell>
          <cell r="BD50">
            <v>3108052.9197362238</v>
          </cell>
          <cell r="BE50">
            <v>0</v>
          </cell>
          <cell r="BF50">
            <v>3108052.9197362233</v>
          </cell>
          <cell r="BG50">
            <v>2097370</v>
          </cell>
          <cell r="BH50">
            <v>1937882.9</v>
          </cell>
          <cell r="BI50">
            <v>2948565.8197362237</v>
          </cell>
          <cell r="BJ50">
            <v>9044.6804286387232</v>
          </cell>
          <cell r="BK50">
            <v>8720.6701807785885</v>
          </cell>
          <cell r="BL50">
            <v>3.7154283001585423E-2</v>
          </cell>
          <cell r="BM50">
            <v>0</v>
          </cell>
          <cell r="BN50">
            <v>0</v>
          </cell>
          <cell r="BO50">
            <v>3108052.9197362238</v>
          </cell>
          <cell r="BP50">
            <v>9095.2543550190912</v>
          </cell>
          <cell r="BQ50" t="str">
            <v>Y</v>
          </cell>
          <cell r="BR50">
            <v>9533.9046617675576</v>
          </cell>
          <cell r="BS50">
            <v>4.6679244198346348E-2</v>
          </cell>
          <cell r="BT50">
            <v>-25493.200000000001</v>
          </cell>
          <cell r="BU50">
            <v>3082559.7197362236</v>
          </cell>
          <cell r="BV50">
            <v>0</v>
          </cell>
          <cell r="BW50">
            <v>3082559.7197362236</v>
          </cell>
          <cell r="BX50">
            <v>0</v>
          </cell>
          <cell r="BY50">
            <v>3082559.7197362236</v>
          </cell>
          <cell r="BZ50">
            <v>2948565.8197362237</v>
          </cell>
          <cell r="CA50">
            <v>9044.6804286387232</v>
          </cell>
        </row>
        <row r="51">
          <cell r="C51">
            <v>2062000</v>
          </cell>
          <cell r="D51" t="str">
            <v>Whitehall Park School</v>
          </cell>
          <cell r="E51">
            <v>245</v>
          </cell>
          <cell r="F51">
            <v>245</v>
          </cell>
          <cell r="G51">
            <v>0</v>
          </cell>
          <cell r="H51">
            <v>1036933.1</v>
          </cell>
          <cell r="I51">
            <v>0</v>
          </cell>
          <cell r="J51">
            <v>0</v>
          </cell>
          <cell r="K51">
            <v>63960.600000000057</v>
          </cell>
          <cell r="L51">
            <v>0</v>
          </cell>
          <cell r="M51">
            <v>108009.66000000002</v>
          </cell>
          <cell r="N51">
            <v>0</v>
          </cell>
          <cell r="O51">
            <v>1673.2199999999968</v>
          </cell>
          <cell r="P51">
            <v>24350.399999999991</v>
          </cell>
          <cell r="Q51">
            <v>17954.040000000045</v>
          </cell>
          <cell r="R51">
            <v>16690.370000000068</v>
          </cell>
          <cell r="S51">
            <v>22611.809999999958</v>
          </cell>
          <cell r="T51">
            <v>2420.7900000000054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50450.544117647143</v>
          </cell>
          <cell r="AB51">
            <v>0</v>
          </cell>
          <cell r="AC51">
            <v>126428.79135320225</v>
          </cell>
          <cell r="AD51">
            <v>0</v>
          </cell>
          <cell r="AE51">
            <v>15151.226999999923</v>
          </cell>
          <cell r="AF51">
            <v>0</v>
          </cell>
          <cell r="AG51">
            <v>159487.1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1036933.1</v>
          </cell>
          <cell r="AU51">
            <v>449701.45247084944</v>
          </cell>
          <cell r="AV51">
            <v>159487.1</v>
          </cell>
          <cell r="AW51">
            <v>299750.17295320227</v>
          </cell>
          <cell r="AX51">
            <v>1646121.6524708495</v>
          </cell>
          <cell r="AY51">
            <v>1646121.6524708495</v>
          </cell>
          <cell r="AZ51">
            <v>4610</v>
          </cell>
          <cell r="BA51">
            <v>1129450</v>
          </cell>
          <cell r="BB51">
            <v>0</v>
          </cell>
          <cell r="BC51">
            <v>0</v>
          </cell>
          <cell r="BD51">
            <v>1646121.6524708495</v>
          </cell>
          <cell r="BE51">
            <v>1646121.6524708495</v>
          </cell>
          <cell r="BF51">
            <v>0</v>
          </cell>
          <cell r="BG51">
            <v>1129450</v>
          </cell>
          <cell r="BH51">
            <v>969962.9</v>
          </cell>
          <cell r="BI51">
            <v>1486634.5524708494</v>
          </cell>
          <cell r="BJ51">
            <v>6067.8961325340788</v>
          </cell>
          <cell r="BK51">
            <v>5750.630993632959</v>
          </cell>
          <cell r="BL51">
            <v>5.5170491595164531E-2</v>
          </cell>
          <cell r="BM51">
            <v>0</v>
          </cell>
          <cell r="BN51">
            <v>0</v>
          </cell>
          <cell r="BO51">
            <v>1646121.6524708495</v>
          </cell>
          <cell r="BP51">
            <v>6718.8638876361201</v>
          </cell>
          <cell r="BQ51" t="str">
            <v>Y</v>
          </cell>
          <cell r="BR51">
            <v>6718.8638876361201</v>
          </cell>
          <cell r="BS51">
            <v>3.9974664255321368E-2</v>
          </cell>
          <cell r="BT51">
            <v>0</v>
          </cell>
          <cell r="BU51">
            <v>1646121.6524708495</v>
          </cell>
          <cell r="BV51">
            <v>0</v>
          </cell>
          <cell r="BW51">
            <v>1646121.6524708495</v>
          </cell>
          <cell r="BX51">
            <v>0</v>
          </cell>
          <cell r="BY51">
            <v>1646121.6524708495</v>
          </cell>
          <cell r="BZ51">
            <v>1486634.5524708494</v>
          </cell>
          <cell r="CA51">
            <v>6067.8961325340788</v>
          </cell>
        </row>
        <row r="52">
          <cell r="C52">
            <v>2062001</v>
          </cell>
          <cell r="D52" t="str">
            <v>City of London Primary Academy, Islington</v>
          </cell>
          <cell r="E52">
            <v>314</v>
          </cell>
          <cell r="F52">
            <v>314</v>
          </cell>
          <cell r="G52">
            <v>0</v>
          </cell>
          <cell r="H52">
            <v>1328967.32</v>
          </cell>
          <cell r="I52">
            <v>0</v>
          </cell>
          <cell r="J52">
            <v>0</v>
          </cell>
          <cell r="K52">
            <v>39539.279999999977</v>
          </cell>
          <cell r="L52">
            <v>0</v>
          </cell>
          <cell r="M52">
            <v>72979.499999999869</v>
          </cell>
          <cell r="N52">
            <v>0</v>
          </cell>
          <cell r="O52">
            <v>4183.050000000002</v>
          </cell>
          <cell r="P52">
            <v>27394.19999999995</v>
          </cell>
          <cell r="Q52">
            <v>26403.000000000007</v>
          </cell>
          <cell r="R52">
            <v>35107.330000000016</v>
          </cell>
          <cell r="S52">
            <v>31167.629999999983</v>
          </cell>
          <cell r="T52">
            <v>806.93000000000029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48948.932578125001</v>
          </cell>
          <cell r="AB52">
            <v>0</v>
          </cell>
          <cell r="AC52">
            <v>78687.054737232407</v>
          </cell>
          <cell r="AD52">
            <v>0</v>
          </cell>
          <cell r="AE52">
            <v>13852.550399999993</v>
          </cell>
          <cell r="AF52">
            <v>0</v>
          </cell>
          <cell r="AG52">
            <v>159487.1</v>
          </cell>
          <cell r="AH52">
            <v>0</v>
          </cell>
          <cell r="AI52">
            <v>0</v>
          </cell>
          <cell r="AJ52">
            <v>0</v>
          </cell>
          <cell r="AK52">
            <v>12274.304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1328967.32</v>
          </cell>
          <cell r="AU52">
            <v>379069.45771535719</v>
          </cell>
          <cell r="AV52">
            <v>171761.40400000001</v>
          </cell>
          <cell r="AW52">
            <v>227372.17053723233</v>
          </cell>
          <cell r="AX52">
            <v>1879798.1817153574</v>
          </cell>
          <cell r="AY52">
            <v>1867523.8777153573</v>
          </cell>
          <cell r="AZ52">
            <v>4610</v>
          </cell>
          <cell r="BA52">
            <v>1447540</v>
          </cell>
          <cell r="BB52">
            <v>0</v>
          </cell>
          <cell r="BC52">
            <v>0</v>
          </cell>
          <cell r="BD52">
            <v>1879798.1817153574</v>
          </cell>
          <cell r="BE52">
            <v>1879798.1817153574</v>
          </cell>
          <cell r="BF52">
            <v>0</v>
          </cell>
          <cell r="BG52">
            <v>1459814.304</v>
          </cell>
          <cell r="BH52">
            <v>1288052.8999999999</v>
          </cell>
          <cell r="BI52">
            <v>1708036.7777153573</v>
          </cell>
          <cell r="BJ52">
            <v>5439.6075723419017</v>
          </cell>
          <cell r="BK52">
            <v>5116.6970006410247</v>
          </cell>
          <cell r="BL52">
            <v>6.3109183846614805E-2</v>
          </cell>
          <cell r="BM52">
            <v>0</v>
          </cell>
          <cell r="BN52">
            <v>0</v>
          </cell>
          <cell r="BO52">
            <v>1879798.1817153574</v>
          </cell>
          <cell r="BP52">
            <v>5947.5282729788451</v>
          </cell>
          <cell r="BQ52" t="str">
            <v>Y</v>
          </cell>
          <cell r="BR52">
            <v>5986.6184131062337</v>
          </cell>
          <cell r="BS52">
            <v>6.374429050730579E-2</v>
          </cell>
          <cell r="BT52">
            <v>0</v>
          </cell>
          <cell r="BU52">
            <v>1879798.1817153574</v>
          </cell>
          <cell r="BV52">
            <v>0</v>
          </cell>
          <cell r="BW52">
            <v>1879798.1817153574</v>
          </cell>
          <cell r="BX52">
            <v>12274.304</v>
          </cell>
          <cell r="BY52">
            <v>1867523.8777153573</v>
          </cell>
          <cell r="BZ52">
            <v>1708036.7777153573</v>
          </cell>
          <cell r="CA52">
            <v>5439.6075723419017</v>
          </cell>
        </row>
        <row r="53">
          <cell r="C53">
            <v>2062003</v>
          </cell>
          <cell r="D53" t="str">
            <v>Hungerford School</v>
          </cell>
          <cell r="E53">
            <v>132</v>
          </cell>
          <cell r="F53">
            <v>132</v>
          </cell>
          <cell r="G53">
            <v>0</v>
          </cell>
          <cell r="H53">
            <v>558674.16</v>
          </cell>
          <cell r="I53">
            <v>0</v>
          </cell>
          <cell r="J53">
            <v>0</v>
          </cell>
          <cell r="K53">
            <v>43609.499999999985</v>
          </cell>
          <cell r="L53">
            <v>0</v>
          </cell>
          <cell r="M53">
            <v>75898.680000000008</v>
          </cell>
          <cell r="N53">
            <v>0</v>
          </cell>
          <cell r="O53">
            <v>3067.5699999999993</v>
          </cell>
          <cell r="P53">
            <v>3382.0000000000018</v>
          </cell>
          <cell r="Q53">
            <v>12673.44000000001</v>
          </cell>
          <cell r="R53">
            <v>36258.389999999978</v>
          </cell>
          <cell r="S53">
            <v>12222.600000000039</v>
          </cell>
          <cell r="T53">
            <v>806.93000000000052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18810.572389380573</v>
          </cell>
          <cell r="AB53">
            <v>0</v>
          </cell>
          <cell r="AC53">
            <v>64283.070427098704</v>
          </cell>
          <cell r="AD53">
            <v>0</v>
          </cell>
          <cell r="AE53">
            <v>12622.225200000012</v>
          </cell>
          <cell r="AF53">
            <v>0</v>
          </cell>
          <cell r="AG53">
            <v>159487.1</v>
          </cell>
          <cell r="AH53">
            <v>0</v>
          </cell>
          <cell r="AI53">
            <v>0</v>
          </cell>
          <cell r="AJ53">
            <v>0</v>
          </cell>
          <cell r="AK53">
            <v>14575.736000000001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558674.16</v>
          </cell>
          <cell r="AU53">
            <v>283634.97801647929</v>
          </cell>
          <cell r="AV53">
            <v>174062.83600000001</v>
          </cell>
          <cell r="AW53">
            <v>179066.53222709874</v>
          </cell>
          <cell r="AX53">
            <v>1016371.9740164793</v>
          </cell>
          <cell r="AY53">
            <v>1001796.2380164793</v>
          </cell>
          <cell r="AZ53">
            <v>4610</v>
          </cell>
          <cell r="BA53">
            <v>608520</v>
          </cell>
          <cell r="BB53">
            <v>0</v>
          </cell>
          <cell r="BC53">
            <v>0</v>
          </cell>
          <cell r="BD53">
            <v>1016371.9740164793</v>
          </cell>
          <cell r="BE53">
            <v>1016371.9740164794</v>
          </cell>
          <cell r="BF53">
            <v>0</v>
          </cell>
          <cell r="BG53">
            <v>623095.73600000003</v>
          </cell>
          <cell r="BH53">
            <v>449032.90000000008</v>
          </cell>
          <cell r="BI53">
            <v>842309.13801647932</v>
          </cell>
          <cell r="BJ53">
            <v>6381.129833458177</v>
          </cell>
          <cell r="BK53">
            <v>6422.6249346153854</v>
          </cell>
          <cell r="BL53">
            <v>-6.4607697911124116E-3</v>
          </cell>
          <cell r="BM53">
            <v>1.1460769791112411E-2</v>
          </cell>
          <cell r="BN53">
            <v>9716.2858095976644</v>
          </cell>
          <cell r="BO53">
            <v>1026088.259826077</v>
          </cell>
          <cell r="BP53">
            <v>7662.9736653490681</v>
          </cell>
          <cell r="BQ53" t="str">
            <v>Y</v>
          </cell>
          <cell r="BR53">
            <v>7773.3959077733107</v>
          </cell>
          <cell r="BS53">
            <v>4.6949069189825554E-3</v>
          </cell>
          <cell r="BT53">
            <v>0</v>
          </cell>
          <cell r="BU53">
            <v>1026088.259826077</v>
          </cell>
          <cell r="BV53">
            <v>0</v>
          </cell>
          <cell r="BW53">
            <v>1026088.259826077</v>
          </cell>
          <cell r="BX53">
            <v>14575.736000000001</v>
          </cell>
          <cell r="BY53">
            <v>1011512.523826077</v>
          </cell>
          <cell r="BZ53">
            <v>852025.42382607702</v>
          </cell>
          <cell r="CA53">
            <v>6454.738059288462</v>
          </cell>
        </row>
        <row r="54">
          <cell r="C54">
            <v>2062643</v>
          </cell>
          <cell r="D54" t="str">
            <v>William Tyndale Primary School</v>
          </cell>
          <cell r="E54">
            <v>420</v>
          </cell>
          <cell r="F54">
            <v>420</v>
          </cell>
          <cell r="G54">
            <v>0</v>
          </cell>
          <cell r="H54">
            <v>1777599.6</v>
          </cell>
          <cell r="I54">
            <v>0</v>
          </cell>
          <cell r="J54">
            <v>0</v>
          </cell>
          <cell r="K54">
            <v>59308.920000000035</v>
          </cell>
          <cell r="L54">
            <v>0</v>
          </cell>
          <cell r="M54">
            <v>102171.29999999999</v>
          </cell>
          <cell r="N54">
            <v>0</v>
          </cell>
          <cell r="O54">
            <v>20636.379999999979</v>
          </cell>
          <cell r="P54">
            <v>8793.1999999999989</v>
          </cell>
          <cell r="Q54">
            <v>6336.7200000000048</v>
          </cell>
          <cell r="R54">
            <v>40287.100000000079</v>
          </cell>
          <cell r="S54">
            <v>17722.770000000011</v>
          </cell>
          <cell r="T54">
            <v>53257.379999999954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72696.831666666607</v>
          </cell>
          <cell r="AB54">
            <v>0</v>
          </cell>
          <cell r="AC54">
            <v>135961.34516434075</v>
          </cell>
          <cell r="AD54">
            <v>0</v>
          </cell>
          <cell r="AE54">
            <v>0</v>
          </cell>
          <cell r="AF54">
            <v>0</v>
          </cell>
          <cell r="AG54">
            <v>159487.1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1777599.6</v>
          </cell>
          <cell r="AU54">
            <v>517171.94683100743</v>
          </cell>
          <cell r="AV54">
            <v>159487.1</v>
          </cell>
          <cell r="AW54">
            <v>339392.62536434073</v>
          </cell>
          <cell r="AX54">
            <v>2454258.6468310077</v>
          </cell>
          <cell r="AY54">
            <v>2454258.6468310077</v>
          </cell>
          <cell r="AZ54">
            <v>4610</v>
          </cell>
          <cell r="BA54">
            <v>1936200</v>
          </cell>
          <cell r="BB54">
            <v>0</v>
          </cell>
          <cell r="BC54">
            <v>0</v>
          </cell>
          <cell r="BD54">
            <v>2454258.6468310077</v>
          </cell>
          <cell r="BE54">
            <v>2454258.6468310077</v>
          </cell>
          <cell r="BF54">
            <v>0</v>
          </cell>
          <cell r="BG54">
            <v>1936200</v>
          </cell>
          <cell r="BH54">
            <v>1776712.9</v>
          </cell>
          <cell r="BI54">
            <v>2294771.5468310076</v>
          </cell>
          <cell r="BJ54">
            <v>5463.7417781690656</v>
          </cell>
          <cell r="BK54">
            <v>5372.6783504784689</v>
          </cell>
          <cell r="BL54">
            <v>1.6949354074488176E-2</v>
          </cell>
          <cell r="BM54">
            <v>0</v>
          </cell>
          <cell r="BN54">
            <v>0</v>
          </cell>
          <cell r="BO54">
            <v>2454258.6468310077</v>
          </cell>
          <cell r="BP54">
            <v>5843.4729686452565</v>
          </cell>
          <cell r="BQ54" t="str">
            <v>Y</v>
          </cell>
          <cell r="BR54">
            <v>5843.4729686452565</v>
          </cell>
          <cell r="BS54">
            <v>1.5509735848190598E-2</v>
          </cell>
          <cell r="BT54">
            <v>0</v>
          </cell>
          <cell r="BU54">
            <v>2454258.6468310077</v>
          </cell>
          <cell r="BV54">
            <v>0</v>
          </cell>
          <cell r="BW54">
            <v>2454258.6468310077</v>
          </cell>
          <cell r="BX54">
            <v>0</v>
          </cell>
          <cell r="BY54">
            <v>2454258.6468310077</v>
          </cell>
          <cell r="BZ54">
            <v>2294771.5468310076</v>
          </cell>
          <cell r="CA54">
            <v>5463.7417781690656</v>
          </cell>
        </row>
        <row r="55">
          <cell r="C55">
            <v>2063644</v>
          </cell>
          <cell r="D55" t="str">
            <v>The New North Academy</v>
          </cell>
          <cell r="E55">
            <v>204</v>
          </cell>
          <cell r="F55">
            <v>204</v>
          </cell>
          <cell r="G55">
            <v>0</v>
          </cell>
          <cell r="H55">
            <v>863405.52</v>
          </cell>
          <cell r="I55">
            <v>0</v>
          </cell>
          <cell r="J55">
            <v>0</v>
          </cell>
          <cell r="K55">
            <v>80822.940000000017</v>
          </cell>
          <cell r="L55">
            <v>0</v>
          </cell>
          <cell r="M55">
            <v>143039.82000000004</v>
          </cell>
          <cell r="N55">
            <v>0</v>
          </cell>
          <cell r="O55">
            <v>2509.8299999999981</v>
          </cell>
          <cell r="P55">
            <v>4058.3999999999992</v>
          </cell>
          <cell r="Q55">
            <v>6336.7199999999984</v>
          </cell>
          <cell r="R55">
            <v>50071.109999999979</v>
          </cell>
          <cell r="S55">
            <v>30556.499999999964</v>
          </cell>
          <cell r="T55">
            <v>20173.249999999975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28403.001136363582</v>
          </cell>
          <cell r="AB55">
            <v>0</v>
          </cell>
          <cell r="AC55">
            <v>122746.591255814</v>
          </cell>
          <cell r="AD55">
            <v>0</v>
          </cell>
          <cell r="AE55">
            <v>6561.7344000000121</v>
          </cell>
          <cell r="AF55">
            <v>0</v>
          </cell>
          <cell r="AG55">
            <v>159487.1</v>
          </cell>
          <cell r="AH55">
            <v>0</v>
          </cell>
          <cell r="AI55">
            <v>0</v>
          </cell>
          <cell r="AJ55">
            <v>0</v>
          </cell>
          <cell r="AK55">
            <v>22685.544000000002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863405.52</v>
          </cell>
          <cell r="AU55">
            <v>495279.89679217758</v>
          </cell>
          <cell r="AV55">
            <v>182172.644</v>
          </cell>
          <cell r="AW55">
            <v>321640.64385581401</v>
          </cell>
          <cell r="AX55">
            <v>1540858.0607921777</v>
          </cell>
          <cell r="AY55">
            <v>1518172.5167921777</v>
          </cell>
          <cell r="AZ55">
            <v>4610</v>
          </cell>
          <cell r="BA55">
            <v>940440</v>
          </cell>
          <cell r="BB55">
            <v>0</v>
          </cell>
          <cell r="BC55">
            <v>0</v>
          </cell>
          <cell r="BD55">
            <v>1540858.0607921777</v>
          </cell>
          <cell r="BE55">
            <v>1540858.0607921774</v>
          </cell>
          <cell r="BF55">
            <v>0</v>
          </cell>
          <cell r="BG55">
            <v>963125.54399999999</v>
          </cell>
          <cell r="BH55">
            <v>780952.9</v>
          </cell>
          <cell r="BI55">
            <v>1358685.4167921776</v>
          </cell>
          <cell r="BJ55">
            <v>6660.2226313342035</v>
          </cell>
          <cell r="BK55">
            <v>6324.2591820512807</v>
          </cell>
          <cell r="BL55">
            <v>5.3122972922490602E-2</v>
          </cell>
          <cell r="BM55">
            <v>0</v>
          </cell>
          <cell r="BN55">
            <v>0</v>
          </cell>
          <cell r="BO55">
            <v>1540858.0607921777</v>
          </cell>
          <cell r="BP55">
            <v>7442.0221411381262</v>
          </cell>
          <cell r="BQ55" t="str">
            <v>Y</v>
          </cell>
          <cell r="BR55">
            <v>7553.225788196949</v>
          </cell>
          <cell r="BS55">
            <v>6.0161413429387967E-2</v>
          </cell>
          <cell r="BT55">
            <v>0</v>
          </cell>
          <cell r="BU55">
            <v>1540858.0607921777</v>
          </cell>
          <cell r="BV55">
            <v>0</v>
          </cell>
          <cell r="BW55">
            <v>1540858.0607921777</v>
          </cell>
          <cell r="BX55">
            <v>22685.544000000002</v>
          </cell>
          <cell r="BY55">
            <v>1518172.5167921777</v>
          </cell>
          <cell r="BZ55">
            <v>1358685.4167921776</v>
          </cell>
          <cell r="CA55">
            <v>6660.2226313342035</v>
          </cell>
        </row>
        <row r="56">
          <cell r="C56">
            <v>2064001</v>
          </cell>
          <cell r="D56" t="str">
            <v>City of London Academy, Highgate Hill</v>
          </cell>
          <cell r="E56">
            <v>617</v>
          </cell>
          <cell r="F56">
            <v>0</v>
          </cell>
          <cell r="G56">
            <v>617</v>
          </cell>
          <cell r="H56">
            <v>0</v>
          </cell>
          <cell r="I56">
            <v>2254248.88</v>
          </cell>
          <cell r="J56">
            <v>1620336.0000000002</v>
          </cell>
          <cell r="K56">
            <v>0</v>
          </cell>
          <cell r="L56">
            <v>200603.69999999998</v>
          </cell>
          <cell r="M56">
            <v>0</v>
          </cell>
          <cell r="N56">
            <v>549660.1399999999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16595.654666666673</v>
          </cell>
          <cell r="V56">
            <v>73931.648780487798</v>
          </cell>
          <cell r="W56">
            <v>111754.65170731723</v>
          </cell>
          <cell r="X56">
            <v>74753.111544715575</v>
          </cell>
          <cell r="Y56">
            <v>125099.97043902414</v>
          </cell>
          <cell r="Z56">
            <v>14625.478357723563</v>
          </cell>
          <cell r="AA56">
            <v>0</v>
          </cell>
          <cell r="AB56">
            <v>92162.140000000014</v>
          </cell>
          <cell r="AC56">
            <v>0</v>
          </cell>
          <cell r="AD56">
            <v>321668.76862314437</v>
          </cell>
          <cell r="AE56">
            <v>0</v>
          </cell>
          <cell r="AF56">
            <v>9907.1004889610358</v>
          </cell>
          <cell r="AG56">
            <v>159487.1</v>
          </cell>
          <cell r="AH56">
            <v>0</v>
          </cell>
          <cell r="AI56">
            <v>0</v>
          </cell>
          <cell r="AJ56">
            <v>0</v>
          </cell>
          <cell r="AK56">
            <v>21808.808000000001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3874584.88</v>
          </cell>
          <cell r="AU56">
            <v>1590762.3646080398</v>
          </cell>
          <cell r="AV56">
            <v>181295.908</v>
          </cell>
          <cell r="AW56">
            <v>1026520.8570231443</v>
          </cell>
          <cell r="AX56">
            <v>5646643.1526080398</v>
          </cell>
          <cell r="AY56">
            <v>5624834.3446080396</v>
          </cell>
          <cell r="AZ56">
            <v>5995</v>
          </cell>
          <cell r="BA56">
            <v>3698915</v>
          </cell>
          <cell r="BB56">
            <v>0</v>
          </cell>
          <cell r="BC56">
            <v>0</v>
          </cell>
          <cell r="BD56">
            <v>5646643.1526080398</v>
          </cell>
          <cell r="BE56">
            <v>0</v>
          </cell>
          <cell r="BF56">
            <v>5646643.1526080398</v>
          </cell>
          <cell r="BG56">
            <v>3720723.8080000002</v>
          </cell>
          <cell r="BH56">
            <v>3539427.9</v>
          </cell>
          <cell r="BI56">
            <v>5465347.24460804</v>
          </cell>
          <cell r="BJ56">
            <v>8857.9371873712153</v>
          </cell>
          <cell r="BK56">
            <v>8528.3950135593223</v>
          </cell>
          <cell r="BL56">
            <v>3.8640585161446306E-2</v>
          </cell>
          <cell r="BM56">
            <v>0</v>
          </cell>
          <cell r="BN56">
            <v>0</v>
          </cell>
          <cell r="BO56">
            <v>5646643.1526080398</v>
          </cell>
          <cell r="BP56">
            <v>9116.4251938541966</v>
          </cell>
          <cell r="BQ56" t="str">
            <v>Y</v>
          </cell>
          <cell r="BR56">
            <v>9151.771722217245</v>
          </cell>
          <cell r="BS56">
            <v>4.3039427923202922E-2</v>
          </cell>
          <cell r="BT56">
            <v>0</v>
          </cell>
          <cell r="BU56">
            <v>5646643.1526080398</v>
          </cell>
          <cell r="BV56">
            <v>0</v>
          </cell>
          <cell r="BW56">
            <v>5646643.1526080398</v>
          </cell>
          <cell r="BX56">
            <v>21808.808000000001</v>
          </cell>
          <cell r="BY56">
            <v>5624834.3446080396</v>
          </cell>
          <cell r="BZ56">
            <v>5465347.24460804</v>
          </cell>
          <cell r="CA56">
            <v>8857.9371873712153</v>
          </cell>
        </row>
        <row r="57">
          <cell r="C57">
            <v>2064003</v>
          </cell>
          <cell r="D57" t="str">
            <v>City of London Academy Highbury Grove</v>
          </cell>
          <cell r="E57">
            <v>1008</v>
          </cell>
          <cell r="F57">
            <v>0</v>
          </cell>
          <cell r="G57">
            <v>1008</v>
          </cell>
          <cell r="H57">
            <v>0</v>
          </cell>
          <cell r="I57">
            <v>3599622.88</v>
          </cell>
          <cell r="J57">
            <v>2741068.4000000004</v>
          </cell>
          <cell r="K57">
            <v>0</v>
          </cell>
          <cell r="L57">
            <v>315151.32000000024</v>
          </cell>
          <cell r="M57">
            <v>0</v>
          </cell>
          <cell r="N57">
            <v>843002.07999999949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48011.740000000173</v>
          </cell>
          <cell r="V57">
            <v>84372.000000000131</v>
          </cell>
          <cell r="W57">
            <v>69526.800000000017</v>
          </cell>
          <cell r="X57">
            <v>225169.99999999977</v>
          </cell>
          <cell r="Y57">
            <v>156307.14000000033</v>
          </cell>
          <cell r="Z57">
            <v>63919.229999999952</v>
          </cell>
          <cell r="AA57">
            <v>0</v>
          </cell>
          <cell r="AB57">
            <v>94136.389275074485</v>
          </cell>
          <cell r="AC57">
            <v>0</v>
          </cell>
          <cell r="AD57">
            <v>496719.49288826325</v>
          </cell>
          <cell r="AE57">
            <v>0</v>
          </cell>
          <cell r="AF57">
            <v>25415.396800000017</v>
          </cell>
          <cell r="AG57">
            <v>159487.1</v>
          </cell>
          <cell r="AH57">
            <v>0</v>
          </cell>
          <cell r="AI57">
            <v>0</v>
          </cell>
          <cell r="AJ57">
            <v>0</v>
          </cell>
          <cell r="AK57">
            <v>58083.76</v>
          </cell>
          <cell r="AL57">
            <v>661393.86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6340691.2800000003</v>
          </cell>
          <cell r="AU57">
            <v>2421731.5889633382</v>
          </cell>
          <cell r="AV57">
            <v>878964.72</v>
          </cell>
          <cell r="AW57">
            <v>1594084.0108882629</v>
          </cell>
          <cell r="AX57">
            <v>9641387.5889633391</v>
          </cell>
          <cell r="AY57">
            <v>8921909.9689633399</v>
          </cell>
          <cell r="AZ57">
            <v>5995</v>
          </cell>
          <cell r="BA57">
            <v>6042960</v>
          </cell>
          <cell r="BB57">
            <v>0</v>
          </cell>
          <cell r="BC57">
            <v>0</v>
          </cell>
          <cell r="BD57">
            <v>9641387.5889633391</v>
          </cell>
          <cell r="BE57">
            <v>0</v>
          </cell>
          <cell r="BF57">
            <v>9641387.5889633391</v>
          </cell>
          <cell r="BG57">
            <v>6762437.6200000001</v>
          </cell>
          <cell r="BH57">
            <v>6544866.7600000007</v>
          </cell>
          <cell r="BI57">
            <v>9423816.7289633397</v>
          </cell>
          <cell r="BJ57">
            <v>9349.0245327017255</v>
          </cell>
          <cell r="BK57">
            <v>9121.6363403864725</v>
          </cell>
          <cell r="BL57">
            <v>2.492844308081886E-2</v>
          </cell>
          <cell r="BM57">
            <v>0</v>
          </cell>
          <cell r="BN57">
            <v>0</v>
          </cell>
          <cell r="BO57">
            <v>9641387.5889633391</v>
          </cell>
          <cell r="BP57">
            <v>8851.1011596858534</v>
          </cell>
          <cell r="BQ57" t="str">
            <v>Y</v>
          </cell>
          <cell r="BR57">
            <v>9564.8686398445825</v>
          </cell>
          <cell r="BS57">
            <v>2.4909033244967738E-2</v>
          </cell>
          <cell r="BT57">
            <v>0</v>
          </cell>
          <cell r="BU57">
            <v>9641387.5889633391</v>
          </cell>
          <cell r="BV57">
            <v>0</v>
          </cell>
          <cell r="BW57">
            <v>9641387.5889633391</v>
          </cell>
          <cell r="BX57">
            <v>58083.76</v>
          </cell>
          <cell r="BY57">
            <v>9583303.8289633393</v>
          </cell>
          <cell r="BZ57">
            <v>9423816.7289633397</v>
          </cell>
          <cell r="CA57">
            <v>9349.0245327017255</v>
          </cell>
        </row>
        <row r="58">
          <cell r="C58">
            <v>2066906</v>
          </cell>
          <cell r="D58" t="str">
            <v>City of London Academy Islington</v>
          </cell>
          <cell r="E58">
            <v>806</v>
          </cell>
          <cell r="F58">
            <v>0</v>
          </cell>
          <cell r="G58">
            <v>806</v>
          </cell>
          <cell r="H58">
            <v>0</v>
          </cell>
          <cell r="I58">
            <v>2911987.28</v>
          </cell>
          <cell r="J58">
            <v>2153696.6</v>
          </cell>
          <cell r="K58">
            <v>0</v>
          </cell>
          <cell r="L58">
            <v>293055.83999999979</v>
          </cell>
          <cell r="M58">
            <v>0</v>
          </cell>
          <cell r="N58">
            <v>756138.68999999948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20198.059627329185</v>
          </cell>
          <cell r="V58">
            <v>38495.761490683239</v>
          </cell>
          <cell r="W58">
            <v>92069.029565217628</v>
          </cell>
          <cell r="X58">
            <v>159044.52571428585</v>
          </cell>
          <cell r="Y58">
            <v>190790.92330434758</v>
          </cell>
          <cell r="Z58">
            <v>105541.60491925491</v>
          </cell>
          <cell r="AA58">
            <v>0</v>
          </cell>
          <cell r="AB58">
            <v>52729.501217391342</v>
          </cell>
          <cell r="AC58">
            <v>0</v>
          </cell>
          <cell r="AD58">
            <v>360269.22084267566</v>
          </cell>
          <cell r="AE58">
            <v>0</v>
          </cell>
          <cell r="AF58">
            <v>0</v>
          </cell>
          <cell r="AG58">
            <v>159487.1</v>
          </cell>
          <cell r="AH58">
            <v>0</v>
          </cell>
          <cell r="AI58">
            <v>0</v>
          </cell>
          <cell r="AJ58">
            <v>0</v>
          </cell>
          <cell r="AK58">
            <v>55343.96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5065683.88</v>
          </cell>
          <cell r="AU58">
            <v>2068333.1566811851</v>
          </cell>
          <cell r="AV58">
            <v>214831.06</v>
          </cell>
          <cell r="AW58">
            <v>1321970.5146426752</v>
          </cell>
          <cell r="AX58">
            <v>7348848.0966811841</v>
          </cell>
          <cell r="AY58">
            <v>7293504.1366811842</v>
          </cell>
          <cell r="AZ58">
            <v>5995</v>
          </cell>
          <cell r="BA58">
            <v>4831970</v>
          </cell>
          <cell r="BB58">
            <v>0</v>
          </cell>
          <cell r="BC58">
            <v>0</v>
          </cell>
          <cell r="BD58">
            <v>7348848.0966811841</v>
          </cell>
          <cell r="BE58">
            <v>0</v>
          </cell>
          <cell r="BF58">
            <v>7348848.0966811832</v>
          </cell>
          <cell r="BG58">
            <v>4887313.96</v>
          </cell>
          <cell r="BH58">
            <v>4672482.9000000004</v>
          </cell>
          <cell r="BI58">
            <v>7134017.0366811845</v>
          </cell>
          <cell r="BJ58">
            <v>8851.1377626317426</v>
          </cell>
          <cell r="BK58">
            <v>8501.1877332503118</v>
          </cell>
          <cell r="BL58">
            <v>4.1164839592082766E-2</v>
          </cell>
          <cell r="BM58">
            <v>0</v>
          </cell>
          <cell r="BN58">
            <v>0</v>
          </cell>
          <cell r="BO58">
            <v>7348848.0966811841</v>
          </cell>
          <cell r="BP58">
            <v>9049.0125765275243</v>
          </cell>
          <cell r="BQ58" t="str">
            <v>Y</v>
          </cell>
          <cell r="BR58">
            <v>9117.67753930668</v>
          </cell>
          <cell r="BS58">
            <v>4.1338510096180947E-2</v>
          </cell>
          <cell r="BT58">
            <v>0</v>
          </cell>
          <cell r="BU58">
            <v>7348848.0966811841</v>
          </cell>
          <cell r="BV58">
            <v>0</v>
          </cell>
          <cell r="BW58">
            <v>7348848.0966811841</v>
          </cell>
          <cell r="BX58">
            <v>55343.96</v>
          </cell>
          <cell r="BY58">
            <v>7293504.1366811842</v>
          </cell>
          <cell r="BZ58">
            <v>7134017.0366811845</v>
          </cell>
          <cell r="CA58">
            <v>8851.1377626317426</v>
          </cell>
        </row>
        <row r="59">
          <cell r="C59">
            <v>2066905</v>
          </cell>
          <cell r="D59" t="str">
            <v>St Mary Magdalene Academy</v>
          </cell>
          <cell r="E59">
            <v>1240</v>
          </cell>
          <cell r="F59">
            <v>210</v>
          </cell>
          <cell r="G59">
            <v>1030</v>
          </cell>
          <cell r="H59">
            <v>888799.8</v>
          </cell>
          <cell r="I59">
            <v>3755088.32</v>
          </cell>
          <cell r="J59">
            <v>2714062.8000000003</v>
          </cell>
          <cell r="K59">
            <v>45353.879999999954</v>
          </cell>
          <cell r="L59">
            <v>193044.7200000002</v>
          </cell>
          <cell r="M59">
            <v>79790.919999999896</v>
          </cell>
          <cell r="N59">
            <v>545388.17000000027</v>
          </cell>
          <cell r="O59">
            <v>6971.7499999999973</v>
          </cell>
          <cell r="P59">
            <v>9131.4000000000306</v>
          </cell>
          <cell r="Q59">
            <v>19538.219999999979</v>
          </cell>
          <cell r="R59">
            <v>29352.030000000013</v>
          </cell>
          <cell r="S59">
            <v>26889.720000000059</v>
          </cell>
          <cell r="T59">
            <v>3227.7199999999921</v>
          </cell>
          <cell r="U59">
            <v>54467.100000000195</v>
          </cell>
          <cell r="V59">
            <v>68886.000000000029</v>
          </cell>
          <cell r="W59">
            <v>94945.199999999677</v>
          </cell>
          <cell r="X59">
            <v>163759.99999999965</v>
          </cell>
          <cell r="Y59">
            <v>164210.30999999959</v>
          </cell>
          <cell r="Z59">
            <v>62797.840000000062</v>
          </cell>
          <cell r="AA59">
            <v>18070.394413407837</v>
          </cell>
          <cell r="AB59">
            <v>18845.192607003893</v>
          </cell>
          <cell r="AC59">
            <v>80656.798372723802</v>
          </cell>
          <cell r="AD59">
            <v>293383.36171040399</v>
          </cell>
          <cell r="AE59">
            <v>0</v>
          </cell>
          <cell r="AF59">
            <v>0</v>
          </cell>
          <cell r="AG59">
            <v>159487.1</v>
          </cell>
          <cell r="AH59">
            <v>0</v>
          </cell>
          <cell r="AI59">
            <v>0</v>
          </cell>
          <cell r="AJ59">
            <v>0</v>
          </cell>
          <cell r="AK59">
            <v>56439.88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7357950.9199999999</v>
          </cell>
          <cell r="AU59">
            <v>1978710.7271035395</v>
          </cell>
          <cell r="AV59">
            <v>215926.98</v>
          </cell>
          <cell r="AW59">
            <v>1327847.6914831281</v>
          </cell>
          <cell r="AX59">
            <v>9552588.6271035392</v>
          </cell>
          <cell r="AY59">
            <v>9496148.7471035384</v>
          </cell>
          <cell r="AZ59">
            <v>5187.083333333333</v>
          </cell>
          <cell r="BA59">
            <v>6431983.333333333</v>
          </cell>
          <cell r="BB59">
            <v>0</v>
          </cell>
          <cell r="BC59">
            <v>0</v>
          </cell>
          <cell r="BD59">
            <v>9552588.6271035392</v>
          </cell>
          <cell r="BE59">
            <v>1244350.9116570994</v>
          </cell>
          <cell r="BF59">
            <v>8308237.7154464396</v>
          </cell>
          <cell r="BG59">
            <v>6488423.2133333329</v>
          </cell>
          <cell r="BH59">
            <v>6272496.2333333334</v>
          </cell>
          <cell r="BI59">
            <v>9336661.6471035387</v>
          </cell>
          <cell r="BJ59">
            <v>7529.565844438338</v>
          </cell>
          <cell r="BK59">
            <v>7352.4308151143796</v>
          </cell>
          <cell r="BL59">
            <v>2.4092036195678609E-2</v>
          </cell>
          <cell r="BM59">
            <v>0</v>
          </cell>
          <cell r="BN59">
            <v>0</v>
          </cell>
          <cell r="BO59">
            <v>9552588.6271035392</v>
          </cell>
          <cell r="BP59">
            <v>7658.1844734705955</v>
          </cell>
          <cell r="BQ59" t="str">
            <v>Y</v>
          </cell>
          <cell r="BR59">
            <v>7703.7005057286606</v>
          </cell>
          <cell r="BS59">
            <v>2.268269042245219E-2</v>
          </cell>
          <cell r="BT59">
            <v>0</v>
          </cell>
          <cell r="BU59">
            <v>9552588.6271035392</v>
          </cell>
          <cell r="BV59">
            <v>0</v>
          </cell>
          <cell r="BW59">
            <v>9552588.6271035392</v>
          </cell>
          <cell r="BX59">
            <v>56439.88</v>
          </cell>
          <cell r="BY59">
            <v>9496148.7471035384</v>
          </cell>
          <cell r="BZ59">
            <v>9336661.6471035387</v>
          </cell>
          <cell r="CA59">
            <v>7529.565844438338</v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/>
          <cell r="CA60"/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/>
          <cell r="CA61"/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/>
          <cell r="CA62"/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/>
          <cell r="CA63"/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/>
          <cell r="CA64"/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/>
          <cell r="CA65"/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/>
          <cell r="CA66"/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/>
          <cell r="CA67"/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/>
          <cell r="CA68"/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/>
          <cell r="CA69"/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/>
          <cell r="CA70"/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V71" t="str">
            <v/>
          </cell>
          <cell r="BW71" t="str">
            <v/>
          </cell>
          <cell r="BX71" t="str">
            <v/>
          </cell>
          <cell r="BY71" t="str">
            <v/>
          </cell>
          <cell r="BZ71"/>
          <cell r="CA71"/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  <cell r="BS72" t="str">
            <v/>
          </cell>
          <cell r="BT72" t="str">
            <v/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/>
          <cell r="CA72"/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V73" t="str">
            <v/>
          </cell>
          <cell r="BW73" t="str">
            <v/>
          </cell>
          <cell r="BX73" t="str">
            <v/>
          </cell>
          <cell r="BY73" t="str">
            <v/>
          </cell>
          <cell r="BZ73"/>
          <cell r="CA73"/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/>
          <cell r="CA74"/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/>
          <cell r="CA75"/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/>
          <cell r="CA76"/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V77" t="str">
            <v/>
          </cell>
          <cell r="BW77" t="str">
            <v/>
          </cell>
          <cell r="BX77" t="str">
            <v/>
          </cell>
          <cell r="BY77" t="str">
            <v/>
          </cell>
          <cell r="BZ77"/>
          <cell r="CA77"/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/>
          <cell r="CA78"/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/>
          <cell r="CA79"/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/>
          <cell r="CA80"/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/>
          <cell r="CA81"/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/>
          <cell r="CA82"/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/>
          <cell r="CA83"/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  <cell r="BS84" t="str">
            <v/>
          </cell>
          <cell r="BT84" t="str">
            <v/>
          </cell>
          <cell r="BU84" t="str">
            <v/>
          </cell>
          <cell r="BV84" t="str">
            <v/>
          </cell>
          <cell r="BW84" t="str">
            <v/>
          </cell>
          <cell r="BX84" t="str">
            <v/>
          </cell>
          <cell r="BY84" t="str">
            <v/>
          </cell>
          <cell r="BZ84"/>
          <cell r="CA84"/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/>
          <cell r="CA85"/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/>
          <cell r="CA86"/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/>
          <cell r="CA87"/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/>
          <cell r="CA88"/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/>
          <cell r="CA89"/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/>
          <cell r="CA90"/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/>
          <cell r="CA91"/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/>
          <cell r="CA92"/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/>
          <cell r="CA93"/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/>
          <cell r="CA94"/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/>
          <cell r="CA95"/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/>
          <cell r="CA96"/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/>
          <cell r="CA97"/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/>
          <cell r="CA98"/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/>
          <cell r="CA99"/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/>
          <cell r="CA100"/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/>
          <cell r="CA101"/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V102" t="str">
            <v/>
          </cell>
          <cell r="BW102" t="str">
            <v/>
          </cell>
          <cell r="BX102" t="str">
            <v/>
          </cell>
          <cell r="BY102" t="str">
            <v/>
          </cell>
          <cell r="BZ102"/>
          <cell r="CA102"/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/>
          <cell r="CA103"/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/>
          <cell r="CA104"/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/>
          <cell r="CA105"/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/>
          <cell r="CA106"/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/>
          <cell r="CA107"/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/>
          <cell r="CA108"/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/>
          <cell r="CA109"/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/>
          <cell r="CA110"/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/>
          <cell r="CA111"/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/>
          <cell r="CA112"/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 t="str">
            <v/>
          </cell>
          <cell r="BT124" t="str">
            <v/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  <cell r="BS125" t="str">
            <v/>
          </cell>
          <cell r="BT125" t="str">
            <v/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V126" t="str">
            <v/>
          </cell>
          <cell r="BW126" t="str">
            <v/>
          </cell>
          <cell r="BX126" t="str">
            <v/>
          </cell>
          <cell r="B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 t="str">
            <v/>
          </cell>
          <cell r="BS128" t="str">
            <v/>
          </cell>
          <cell r="BT128" t="str">
            <v/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  <cell r="BP139" t="str">
            <v/>
          </cell>
          <cell r="BQ139" t="str">
            <v/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V139" t="str">
            <v/>
          </cell>
          <cell r="BW139" t="str">
            <v/>
          </cell>
          <cell r="BX139" t="str">
            <v/>
          </cell>
          <cell r="B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  <cell r="BP140" t="str">
            <v/>
          </cell>
          <cell r="BQ140" t="str">
            <v/>
          </cell>
          <cell r="BR140" t="str">
            <v/>
          </cell>
          <cell r="BS140" t="str">
            <v/>
          </cell>
          <cell r="BT140" t="str">
            <v/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 t="str">
            <v/>
          </cell>
          <cell r="BT141" t="str">
            <v/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  <cell r="BT151" t="str">
            <v/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 t="str">
            <v/>
          </cell>
          <cell r="BT152" t="str">
            <v/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 t="str">
            <v/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 t="str">
            <v/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  <cell r="BI159" t="str">
            <v/>
          </cell>
          <cell r="BJ159" t="str">
            <v/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  <cell r="BP159" t="str">
            <v/>
          </cell>
          <cell r="BQ159" t="str">
            <v/>
          </cell>
          <cell r="BR159" t="str">
            <v/>
          </cell>
          <cell r="BS159" t="str">
            <v/>
          </cell>
          <cell r="BT159" t="str">
            <v/>
          </cell>
          <cell r="BU159" t="str">
            <v/>
          </cell>
          <cell r="BV159" t="str">
            <v/>
          </cell>
          <cell r="BW159" t="str">
            <v/>
          </cell>
          <cell r="BX159" t="str">
            <v/>
          </cell>
          <cell r="B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 t="str">
            <v/>
          </cell>
          <cell r="BL160" t="str">
            <v/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 t="str">
            <v/>
          </cell>
          <cell r="BT160" t="str">
            <v/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 t="str">
            <v/>
          </cell>
          <cell r="BT161" t="str">
            <v/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 t="str">
            <v/>
          </cell>
          <cell r="BT162" t="str">
            <v/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 t="str">
            <v/>
          </cell>
          <cell r="BT163" t="str">
            <v/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 t="str">
            <v/>
          </cell>
          <cell r="BT164" t="str">
            <v/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 t="str">
            <v/>
          </cell>
          <cell r="BL167" t="str">
            <v/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 t="str">
            <v/>
          </cell>
          <cell r="BT167" t="str">
            <v/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 t="str">
            <v/>
          </cell>
          <cell r="BT168" t="str">
            <v/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 t="str">
            <v/>
          </cell>
          <cell r="BT169" t="str">
            <v/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 t="str">
            <v/>
          </cell>
          <cell r="BL173" t="str">
            <v/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 t="str">
            <v/>
          </cell>
          <cell r="BT173" t="str">
            <v/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 t="str">
            <v/>
          </cell>
          <cell r="BT174" t="str">
            <v/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 t="str">
            <v/>
          </cell>
          <cell r="BK175" t="str">
            <v/>
          </cell>
          <cell r="BL175" t="str">
            <v/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 t="str">
            <v/>
          </cell>
          <cell r="BS175" t="str">
            <v/>
          </cell>
          <cell r="BT175" t="str">
            <v/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 t="str">
            <v/>
          </cell>
          <cell r="BL176" t="str">
            <v/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 t="str">
            <v/>
          </cell>
          <cell r="BT176" t="str">
            <v/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 t="str">
            <v/>
          </cell>
          <cell r="BL177" t="str">
            <v/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 t="str">
            <v/>
          </cell>
          <cell r="BT177" t="str">
            <v/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str">
            <v/>
          </cell>
          <cell r="BK178" t="str">
            <v/>
          </cell>
          <cell r="BL178" t="str">
            <v/>
          </cell>
          <cell r="BM178" t="str">
            <v/>
          </cell>
          <cell r="BN178" t="str">
            <v/>
          </cell>
          <cell r="BO178" t="str">
            <v/>
          </cell>
          <cell r="BP178" t="str">
            <v/>
          </cell>
          <cell r="BQ178" t="str">
            <v/>
          </cell>
          <cell r="BR178" t="str">
            <v/>
          </cell>
          <cell r="BS178" t="str">
            <v/>
          </cell>
          <cell r="BT178" t="str">
            <v/>
          </cell>
          <cell r="BU178" t="str">
            <v/>
          </cell>
          <cell r="BV178" t="str">
            <v/>
          </cell>
          <cell r="BW178" t="str">
            <v/>
          </cell>
          <cell r="BX178" t="str">
            <v/>
          </cell>
          <cell r="B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str">
            <v/>
          </cell>
          <cell r="BK179" t="str">
            <v/>
          </cell>
          <cell r="BL179" t="str">
            <v/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 t="str">
            <v/>
          </cell>
          <cell r="BS179" t="str">
            <v/>
          </cell>
          <cell r="BT179" t="str">
            <v/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 t="str">
            <v/>
          </cell>
          <cell r="BT180" t="str">
            <v/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 t="str">
            <v/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str">
            <v/>
          </cell>
          <cell r="BK181" t="str">
            <v/>
          </cell>
          <cell r="BL181" t="str">
            <v/>
          </cell>
          <cell r="BM181" t="str">
            <v/>
          </cell>
          <cell r="BN181" t="str">
            <v/>
          </cell>
          <cell r="BO181" t="str">
            <v/>
          </cell>
          <cell r="BP181" t="str">
            <v/>
          </cell>
          <cell r="BQ181" t="str">
            <v/>
          </cell>
          <cell r="BR181" t="str">
            <v/>
          </cell>
          <cell r="BS181" t="str">
            <v/>
          </cell>
          <cell r="BT181" t="str">
            <v/>
          </cell>
          <cell r="BU181" t="str">
            <v/>
          </cell>
          <cell r="BV181" t="str">
            <v/>
          </cell>
          <cell r="BW181" t="str">
            <v/>
          </cell>
          <cell r="BX181" t="str">
            <v/>
          </cell>
          <cell r="B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 t="str">
            <v/>
          </cell>
          <cell r="BL182" t="str">
            <v/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 t="str">
            <v/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 t="str">
            <v/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 t="str">
            <v/>
          </cell>
          <cell r="BS184" t="str">
            <v/>
          </cell>
          <cell r="BT184" t="str">
            <v/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J185" t="str">
            <v/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 t="str">
            <v/>
          </cell>
          <cell r="BP185" t="str">
            <v/>
          </cell>
          <cell r="BQ185" t="str">
            <v/>
          </cell>
          <cell r="BR185" t="str">
            <v/>
          </cell>
          <cell r="BS185" t="str">
            <v/>
          </cell>
          <cell r="BT185" t="str">
            <v/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 t="str">
            <v/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 t="str">
            <v/>
          </cell>
          <cell r="BT191" t="str">
            <v/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 t="str">
            <v/>
          </cell>
          <cell r="BT192" t="str">
            <v/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 t="str">
            <v/>
          </cell>
          <cell r="BS193" t="str">
            <v/>
          </cell>
          <cell r="BT193" t="str">
            <v/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 t="str">
            <v/>
          </cell>
          <cell r="BP194" t="str">
            <v/>
          </cell>
          <cell r="BQ194" t="str">
            <v/>
          </cell>
          <cell r="BR194" t="str">
            <v/>
          </cell>
          <cell r="BS194" t="str">
            <v/>
          </cell>
          <cell r="BT194" t="str">
            <v/>
          </cell>
          <cell r="BU194" t="str">
            <v/>
          </cell>
          <cell r="BV194" t="str">
            <v/>
          </cell>
          <cell r="BW194" t="str">
            <v/>
          </cell>
          <cell r="BX194" t="str">
            <v/>
          </cell>
          <cell r="B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 t="str">
            <v/>
          </cell>
          <cell r="BK195" t="str">
            <v/>
          </cell>
          <cell r="BL195" t="str">
            <v/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 t="str">
            <v/>
          </cell>
          <cell r="BS195" t="str">
            <v/>
          </cell>
          <cell r="BT195" t="str">
            <v/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 t="str">
            <v/>
          </cell>
          <cell r="BT196" t="str">
            <v/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 t="str">
            <v/>
          </cell>
          <cell r="BT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 t="str">
            <v/>
          </cell>
          <cell r="BL198" t="str">
            <v/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 t="str">
            <v/>
          </cell>
          <cell r="BT198" t="str">
            <v/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/>
          </cell>
          <cell r="BF199" t="str">
            <v/>
          </cell>
          <cell r="BG199" t="str">
            <v/>
          </cell>
          <cell r="BH199" t="str">
            <v/>
          </cell>
          <cell r="BI199" t="str">
            <v/>
          </cell>
          <cell r="BJ199" t="str">
            <v/>
          </cell>
          <cell r="BK199" t="str">
            <v/>
          </cell>
          <cell r="BL199" t="str">
            <v/>
          </cell>
          <cell r="BM199" t="str">
            <v/>
          </cell>
          <cell r="BN199" t="str">
            <v/>
          </cell>
          <cell r="BO199" t="str">
            <v/>
          </cell>
          <cell r="BP199" t="str">
            <v/>
          </cell>
          <cell r="BQ199" t="str">
            <v/>
          </cell>
          <cell r="BR199" t="str">
            <v/>
          </cell>
          <cell r="BS199" t="str">
            <v/>
          </cell>
          <cell r="BT199" t="str">
            <v/>
          </cell>
          <cell r="BU199" t="str">
            <v/>
          </cell>
          <cell r="BV199" t="str">
            <v/>
          </cell>
          <cell r="BW199" t="str">
            <v/>
          </cell>
          <cell r="BX199" t="str">
            <v/>
          </cell>
          <cell r="B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 t="str">
            <v/>
          </cell>
          <cell r="BK200" t="str">
            <v/>
          </cell>
          <cell r="BL200" t="str">
            <v/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 t="str">
            <v/>
          </cell>
          <cell r="BS200" t="str">
            <v/>
          </cell>
          <cell r="BT200" t="str">
            <v/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 t="str">
            <v/>
          </cell>
          <cell r="BT201" t="str">
            <v/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 t="str">
            <v/>
          </cell>
          <cell r="BT202" t="str">
            <v/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  <cell r="BJ203" t="str">
            <v/>
          </cell>
          <cell r="BK203" t="str">
            <v/>
          </cell>
          <cell r="BL203" t="str">
            <v/>
          </cell>
          <cell r="BM203" t="str">
            <v/>
          </cell>
          <cell r="BN203" t="str">
            <v/>
          </cell>
          <cell r="BO203" t="str">
            <v/>
          </cell>
          <cell r="BP203" t="str">
            <v/>
          </cell>
          <cell r="BQ203" t="str">
            <v/>
          </cell>
          <cell r="BR203" t="str">
            <v/>
          </cell>
          <cell r="BS203" t="str">
            <v/>
          </cell>
          <cell r="BT203" t="str">
            <v/>
          </cell>
          <cell r="BU203" t="str">
            <v/>
          </cell>
          <cell r="BV203" t="str">
            <v/>
          </cell>
          <cell r="BW203" t="str">
            <v/>
          </cell>
          <cell r="BX203" t="str">
            <v/>
          </cell>
          <cell r="B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  <cell r="BP204" t="str">
            <v/>
          </cell>
          <cell r="BQ204" t="str">
            <v/>
          </cell>
          <cell r="BR204" t="str">
            <v/>
          </cell>
          <cell r="BS204" t="str">
            <v/>
          </cell>
          <cell r="BT204" t="str">
            <v/>
          </cell>
          <cell r="BU204" t="str">
            <v/>
          </cell>
          <cell r="BV204" t="str">
            <v/>
          </cell>
          <cell r="BW204" t="str">
            <v/>
          </cell>
          <cell r="BX204" t="str">
            <v/>
          </cell>
          <cell r="B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 t="str">
            <v/>
          </cell>
          <cell r="BL205" t="str">
            <v/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 t="str">
            <v/>
          </cell>
          <cell r="BT205" t="str">
            <v/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J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  <cell r="BP206" t="str">
            <v/>
          </cell>
          <cell r="BQ206" t="str">
            <v/>
          </cell>
          <cell r="BR206" t="str">
            <v/>
          </cell>
          <cell r="BS206" t="str">
            <v/>
          </cell>
          <cell r="BT206" t="str">
            <v/>
          </cell>
          <cell r="BU206" t="str">
            <v/>
          </cell>
          <cell r="BV206" t="str">
            <v/>
          </cell>
          <cell r="BW206" t="str">
            <v/>
          </cell>
          <cell r="BX206" t="str">
            <v/>
          </cell>
          <cell r="B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 t="str">
            <v/>
          </cell>
          <cell r="BK207" t="str">
            <v/>
          </cell>
          <cell r="BL207" t="str">
            <v/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 t="str">
            <v/>
          </cell>
          <cell r="BS207" t="str">
            <v/>
          </cell>
          <cell r="BT207" t="str">
            <v/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 t="str">
            <v/>
          </cell>
          <cell r="BL208" t="str">
            <v/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 t="str">
            <v/>
          </cell>
          <cell r="BT208" t="str">
            <v/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  <cell r="BI209" t="str">
            <v/>
          </cell>
          <cell r="BJ209" t="str">
            <v/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 t="str">
            <v/>
          </cell>
          <cell r="BT209" t="str">
            <v/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 t="str">
            <v/>
          </cell>
          <cell r="BL210" t="str">
            <v/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 t="str">
            <v/>
          </cell>
          <cell r="BT210" t="str">
            <v/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  <cell r="BI216" t="str">
            <v/>
          </cell>
          <cell r="BJ216" t="str">
            <v/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  <cell r="BP216" t="str">
            <v/>
          </cell>
          <cell r="BQ216" t="str">
            <v/>
          </cell>
          <cell r="BR216" t="str">
            <v/>
          </cell>
          <cell r="BS216" t="str">
            <v/>
          </cell>
          <cell r="BT216" t="str">
            <v/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 t="str">
            <v/>
          </cell>
          <cell r="BT224" t="str">
            <v/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 t="str">
            <v/>
          </cell>
          <cell r="BK225" t="str">
            <v/>
          </cell>
          <cell r="BL225" t="str">
            <v/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 t="str">
            <v/>
          </cell>
          <cell r="BS225" t="str">
            <v/>
          </cell>
          <cell r="BT225" t="str">
            <v/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 t="str">
            <v/>
          </cell>
          <cell r="BL226" t="str">
            <v/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 t="str">
            <v/>
          </cell>
          <cell r="BT226" t="str">
            <v/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/>
          </cell>
          <cell r="BF227" t="str">
            <v/>
          </cell>
          <cell r="BG227" t="str">
            <v/>
          </cell>
          <cell r="BH227" t="str">
            <v/>
          </cell>
          <cell r="BI227" t="str">
            <v/>
          </cell>
          <cell r="BJ227" t="str">
            <v/>
          </cell>
          <cell r="BK227" t="str">
            <v/>
          </cell>
          <cell r="BL227" t="str">
            <v/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 t="str">
            <v/>
          </cell>
          <cell r="BS227" t="str">
            <v/>
          </cell>
          <cell r="BT227" t="str">
            <v/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  <cell r="BD230" t="str">
            <v/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 t="str">
            <v/>
          </cell>
          <cell r="BL230" t="str">
            <v/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 t="str">
            <v/>
          </cell>
          <cell r="BT230" t="str">
            <v/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 t="str">
            <v/>
          </cell>
          <cell r="BT231" t="str">
            <v/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  <cell r="BI237" t="str">
            <v/>
          </cell>
          <cell r="BJ237" t="str">
            <v/>
          </cell>
          <cell r="BK237" t="str">
            <v/>
          </cell>
          <cell r="BL237" t="str">
            <v/>
          </cell>
          <cell r="BM237" t="str">
            <v/>
          </cell>
          <cell r="BN237" t="str">
            <v/>
          </cell>
          <cell r="BO237" t="str">
            <v/>
          </cell>
          <cell r="BP237" t="str">
            <v/>
          </cell>
          <cell r="BQ237" t="str">
            <v/>
          </cell>
          <cell r="BR237" t="str">
            <v/>
          </cell>
          <cell r="BS237" t="str">
            <v/>
          </cell>
          <cell r="BT237" t="str">
            <v/>
          </cell>
          <cell r="BU237" t="str">
            <v/>
          </cell>
          <cell r="BV237" t="str">
            <v/>
          </cell>
          <cell r="BW237" t="str">
            <v/>
          </cell>
          <cell r="BX237" t="str">
            <v/>
          </cell>
          <cell r="B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  <cell r="BD245" t="str">
            <v/>
          </cell>
          <cell r="BE245" t="str">
            <v/>
          </cell>
          <cell r="BF245" t="str">
            <v/>
          </cell>
          <cell r="BG245" t="str">
            <v/>
          </cell>
          <cell r="BH245" t="str">
            <v/>
          </cell>
          <cell r="BI245" t="str">
            <v/>
          </cell>
          <cell r="BJ245" t="str">
            <v/>
          </cell>
          <cell r="BK245" t="str">
            <v/>
          </cell>
          <cell r="BL245" t="str">
            <v/>
          </cell>
          <cell r="BM245" t="str">
            <v/>
          </cell>
          <cell r="BN245" t="str">
            <v/>
          </cell>
          <cell r="BO245" t="str">
            <v/>
          </cell>
          <cell r="BP245" t="str">
            <v/>
          </cell>
          <cell r="BQ245" t="str">
            <v/>
          </cell>
          <cell r="BR245" t="str">
            <v/>
          </cell>
          <cell r="BS245" t="str">
            <v/>
          </cell>
          <cell r="BT245" t="str">
            <v/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 t="str">
            <v/>
          </cell>
          <cell r="BS246" t="str">
            <v/>
          </cell>
          <cell r="BT246" t="str">
            <v/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/>
          </cell>
          <cell r="BD247" t="str">
            <v/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 t="str">
            <v/>
          </cell>
          <cell r="BK247" t="str">
            <v/>
          </cell>
          <cell r="BL247" t="str">
            <v/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 t="str">
            <v/>
          </cell>
          <cell r="BS247" t="str">
            <v/>
          </cell>
          <cell r="BT247" t="str">
            <v/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 t="str">
            <v/>
          </cell>
          <cell r="BK248" t="str">
            <v/>
          </cell>
          <cell r="BL248" t="str">
            <v/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 t="str">
            <v/>
          </cell>
          <cell r="BS248" t="str">
            <v/>
          </cell>
          <cell r="BT248" t="str">
            <v/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 t="str">
            <v/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 t="str">
            <v/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  <cell r="BI251" t="str">
            <v/>
          </cell>
          <cell r="BJ251" t="str">
            <v/>
          </cell>
          <cell r="BK251" t="str">
            <v/>
          </cell>
          <cell r="BL251" t="str">
            <v/>
          </cell>
          <cell r="BM251" t="str">
            <v/>
          </cell>
          <cell r="BN251" t="str">
            <v/>
          </cell>
          <cell r="BO251" t="str">
            <v/>
          </cell>
          <cell r="BP251" t="str">
            <v/>
          </cell>
          <cell r="BQ251" t="str">
            <v/>
          </cell>
          <cell r="BR251" t="str">
            <v/>
          </cell>
          <cell r="BS251" t="str">
            <v/>
          </cell>
          <cell r="BT251" t="str">
            <v/>
          </cell>
          <cell r="BU251" t="str">
            <v/>
          </cell>
          <cell r="BV251" t="str">
            <v/>
          </cell>
          <cell r="BW251" t="str">
            <v/>
          </cell>
          <cell r="BX251" t="str">
            <v/>
          </cell>
          <cell r="B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  <cell r="BI252" t="str">
            <v/>
          </cell>
          <cell r="BJ252" t="str">
            <v/>
          </cell>
          <cell r="BK252" t="str">
            <v/>
          </cell>
          <cell r="BL252" t="str">
            <v/>
          </cell>
          <cell r="BM252" t="str">
            <v/>
          </cell>
          <cell r="BN252" t="str">
            <v/>
          </cell>
          <cell r="BO252" t="str">
            <v/>
          </cell>
          <cell r="BP252" t="str">
            <v/>
          </cell>
          <cell r="BQ252" t="str">
            <v/>
          </cell>
          <cell r="BR252" t="str">
            <v/>
          </cell>
          <cell r="BS252" t="str">
            <v/>
          </cell>
          <cell r="BT252" t="str">
            <v/>
          </cell>
          <cell r="BU252" t="str">
            <v/>
          </cell>
          <cell r="BV252" t="str">
            <v/>
          </cell>
          <cell r="BW252" t="str">
            <v/>
          </cell>
          <cell r="BX252" t="str">
            <v/>
          </cell>
          <cell r="B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 t="str">
            <v/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 t="str">
            <v/>
          </cell>
          <cell r="BT258" t="str">
            <v/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 t="str">
            <v/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 t="str">
            <v/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 t="str">
            <v/>
          </cell>
          <cell r="BU263" t="str">
            <v/>
          </cell>
          <cell r="BV263" t="str">
            <v/>
          </cell>
          <cell r="BW263" t="str">
            <v/>
          </cell>
          <cell r="BX263" t="str">
            <v/>
          </cell>
          <cell r="B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 t="str">
            <v/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 t="str">
            <v/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 t="str">
            <v/>
          </cell>
          <cell r="BK266" t="str">
            <v/>
          </cell>
          <cell r="BL266" t="str">
            <v/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 t="str">
            <v/>
          </cell>
          <cell r="BS266" t="str">
            <v/>
          </cell>
          <cell r="BT266" t="str">
            <v/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 t="str">
            <v/>
          </cell>
          <cell r="BK267" t="str">
            <v/>
          </cell>
          <cell r="BL267" t="str">
            <v/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 t="str">
            <v/>
          </cell>
          <cell r="BS267" t="str">
            <v/>
          </cell>
          <cell r="BT267" t="str">
            <v/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 t="str">
            <v/>
          </cell>
          <cell r="BT268" t="str">
            <v/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  <cell r="BI269" t="str">
            <v/>
          </cell>
          <cell r="BJ269" t="str">
            <v/>
          </cell>
          <cell r="BK269" t="str">
            <v/>
          </cell>
          <cell r="BL269" t="str">
            <v/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 t="str">
            <v/>
          </cell>
          <cell r="BT269" t="str">
            <v/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 t="str">
            <v/>
          </cell>
          <cell r="BL271" t="str">
            <v/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 t="str">
            <v/>
          </cell>
          <cell r="BT271" t="str">
            <v/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 t="str">
            <v/>
          </cell>
          <cell r="BT272" t="str">
            <v/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 t="str">
            <v/>
          </cell>
          <cell r="BT273" t="str">
            <v/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 t="str">
            <v/>
          </cell>
          <cell r="BL274" t="str">
            <v/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 t="str">
            <v/>
          </cell>
          <cell r="BT274" t="str">
            <v/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  <cell r="BP275" t="str">
            <v/>
          </cell>
          <cell r="BQ275" t="str">
            <v/>
          </cell>
          <cell r="BR275" t="str">
            <v/>
          </cell>
          <cell r="BS275" t="str">
            <v/>
          </cell>
          <cell r="BT275" t="str">
            <v/>
          </cell>
          <cell r="BU275" t="str">
            <v/>
          </cell>
          <cell r="BV275" t="str">
            <v/>
          </cell>
          <cell r="BW275" t="str">
            <v/>
          </cell>
          <cell r="BX275" t="str">
            <v/>
          </cell>
          <cell r="B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 t="str">
            <v/>
          </cell>
          <cell r="BL276" t="str">
            <v/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 t="str">
            <v/>
          </cell>
          <cell r="BT276" t="str">
            <v/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 t="str">
            <v/>
          </cell>
          <cell r="BT277" t="str">
            <v/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 t="str">
            <v/>
          </cell>
          <cell r="BL278" t="str">
            <v/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 t="str">
            <v/>
          </cell>
          <cell r="BT278" t="str">
            <v/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  <cell r="BI279" t="str">
            <v/>
          </cell>
          <cell r="BJ279" t="str">
            <v/>
          </cell>
          <cell r="BK279" t="str">
            <v/>
          </cell>
          <cell r="BL279" t="str">
            <v/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 t="str">
            <v/>
          </cell>
          <cell r="BT279" t="str">
            <v/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 t="str">
            <v/>
          </cell>
          <cell r="BL280" t="str">
            <v/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 t="str">
            <v/>
          </cell>
          <cell r="BT280" t="str">
            <v/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  <cell r="BI281" t="str">
            <v/>
          </cell>
          <cell r="BJ281" t="str">
            <v/>
          </cell>
          <cell r="BK281" t="str">
            <v/>
          </cell>
          <cell r="BL281" t="str">
            <v/>
          </cell>
          <cell r="BM281" t="str">
            <v/>
          </cell>
          <cell r="BN281" t="str">
            <v/>
          </cell>
          <cell r="BO281" t="str">
            <v/>
          </cell>
          <cell r="BP281" t="str">
            <v/>
          </cell>
          <cell r="BQ281" t="str">
            <v/>
          </cell>
          <cell r="BR281" t="str">
            <v/>
          </cell>
          <cell r="BS281" t="str">
            <v/>
          </cell>
          <cell r="BT281" t="str">
            <v/>
          </cell>
          <cell r="BU281" t="str">
            <v/>
          </cell>
          <cell r="BV281" t="str">
            <v/>
          </cell>
          <cell r="BW281" t="str">
            <v/>
          </cell>
          <cell r="BX281" t="str">
            <v/>
          </cell>
          <cell r="B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  <cell r="BI282" t="str">
            <v/>
          </cell>
          <cell r="BJ282" t="str">
            <v/>
          </cell>
          <cell r="BK282" t="str">
            <v/>
          </cell>
          <cell r="BL282" t="str">
            <v/>
          </cell>
          <cell r="BM282" t="str">
            <v/>
          </cell>
          <cell r="BN282" t="str">
            <v/>
          </cell>
          <cell r="BO282" t="str">
            <v/>
          </cell>
          <cell r="BP282" t="str">
            <v/>
          </cell>
          <cell r="BQ282" t="str">
            <v/>
          </cell>
          <cell r="BR282" t="str">
            <v/>
          </cell>
          <cell r="BS282" t="str">
            <v/>
          </cell>
          <cell r="BT282" t="str">
            <v/>
          </cell>
          <cell r="BU282" t="str">
            <v/>
          </cell>
          <cell r="BV282" t="str">
            <v/>
          </cell>
          <cell r="BW282" t="str">
            <v/>
          </cell>
          <cell r="BX282" t="str">
            <v/>
          </cell>
          <cell r="B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 t="str">
            <v/>
          </cell>
          <cell r="BK283" t="str">
            <v/>
          </cell>
          <cell r="BL283" t="str">
            <v/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 t="str">
            <v/>
          </cell>
          <cell r="BS283" t="str">
            <v/>
          </cell>
          <cell r="BT283" t="str">
            <v/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  <cell r="BI284" t="str">
            <v/>
          </cell>
          <cell r="BJ284" t="str">
            <v/>
          </cell>
          <cell r="BK284" t="str">
            <v/>
          </cell>
          <cell r="BL284" t="str">
            <v/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 t="str">
            <v/>
          </cell>
          <cell r="BS284" t="str">
            <v/>
          </cell>
          <cell r="BT284" t="str">
            <v/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 t="str">
            <v/>
          </cell>
          <cell r="BS285" t="str">
            <v/>
          </cell>
          <cell r="BT285" t="str">
            <v/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  <cell r="BP286" t="str">
            <v/>
          </cell>
          <cell r="BQ286" t="str">
            <v/>
          </cell>
          <cell r="BR286" t="str">
            <v/>
          </cell>
          <cell r="BS286" t="str">
            <v/>
          </cell>
          <cell r="BT286" t="str">
            <v/>
          </cell>
          <cell r="BU286" t="str">
            <v/>
          </cell>
          <cell r="BV286" t="str">
            <v/>
          </cell>
          <cell r="BW286" t="str">
            <v/>
          </cell>
          <cell r="BX286" t="str">
            <v/>
          </cell>
          <cell r="B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 t="str">
            <v/>
          </cell>
          <cell r="BU287" t="str">
            <v/>
          </cell>
          <cell r="BV287" t="str">
            <v/>
          </cell>
          <cell r="BW287" t="str">
            <v/>
          </cell>
          <cell r="BX287" t="str">
            <v/>
          </cell>
          <cell r="B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 t="str">
            <v/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 t="str">
            <v/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 t="str">
            <v/>
          </cell>
          <cell r="BU290" t="str">
            <v/>
          </cell>
          <cell r="BV290" t="str">
            <v/>
          </cell>
          <cell r="BW290" t="str">
            <v/>
          </cell>
          <cell r="BX290" t="str">
            <v/>
          </cell>
          <cell r="B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  <cell r="BI291" t="str">
            <v/>
          </cell>
          <cell r="BJ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 t="str">
            <v/>
          </cell>
          <cell r="BU291" t="str">
            <v/>
          </cell>
          <cell r="BV291" t="str">
            <v/>
          </cell>
          <cell r="BW291" t="str">
            <v/>
          </cell>
          <cell r="BX291" t="str">
            <v/>
          </cell>
          <cell r="B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  <cell r="BI292" t="str">
            <v/>
          </cell>
          <cell r="BJ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 t="str">
            <v/>
          </cell>
          <cell r="BU292" t="str">
            <v/>
          </cell>
          <cell r="BV292" t="str">
            <v/>
          </cell>
          <cell r="BW292" t="str">
            <v/>
          </cell>
          <cell r="BX292" t="str">
            <v/>
          </cell>
          <cell r="B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  <cell r="BI293" t="str">
            <v/>
          </cell>
          <cell r="BJ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  <cell r="BP293" t="str">
            <v/>
          </cell>
          <cell r="BQ293" t="str">
            <v/>
          </cell>
          <cell r="BR293" t="str">
            <v/>
          </cell>
          <cell r="BS293" t="str">
            <v/>
          </cell>
          <cell r="BT293" t="str">
            <v/>
          </cell>
          <cell r="BU293" t="str">
            <v/>
          </cell>
          <cell r="BV293" t="str">
            <v/>
          </cell>
          <cell r="BW293" t="str">
            <v/>
          </cell>
          <cell r="BX293" t="str">
            <v/>
          </cell>
          <cell r="B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  <cell r="BI294" t="str">
            <v/>
          </cell>
          <cell r="BJ294" t="str">
            <v/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  <cell r="BP294" t="str">
            <v/>
          </cell>
          <cell r="BQ294" t="str">
            <v/>
          </cell>
          <cell r="BR294" t="str">
            <v/>
          </cell>
          <cell r="BS294" t="str">
            <v/>
          </cell>
          <cell r="BT294" t="str">
            <v/>
          </cell>
          <cell r="BU294" t="str">
            <v/>
          </cell>
          <cell r="BV294" t="str">
            <v/>
          </cell>
          <cell r="BW294" t="str">
            <v/>
          </cell>
          <cell r="BX294" t="str">
            <v/>
          </cell>
          <cell r="B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  <cell r="BI295" t="str">
            <v/>
          </cell>
          <cell r="BJ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 t="str">
            <v/>
          </cell>
          <cell r="BU295" t="str">
            <v/>
          </cell>
          <cell r="BV295" t="str">
            <v/>
          </cell>
          <cell r="BW295" t="str">
            <v/>
          </cell>
          <cell r="BX295" t="str">
            <v/>
          </cell>
          <cell r="B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  <cell r="BI296" t="str">
            <v/>
          </cell>
          <cell r="BJ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  <cell r="BP296" t="str">
            <v/>
          </cell>
          <cell r="BQ296" t="str">
            <v/>
          </cell>
          <cell r="BR296" t="str">
            <v/>
          </cell>
          <cell r="BS296" t="str">
            <v/>
          </cell>
          <cell r="BT296" t="str">
            <v/>
          </cell>
          <cell r="BU296" t="str">
            <v/>
          </cell>
          <cell r="BV296" t="str">
            <v/>
          </cell>
          <cell r="BW296" t="str">
            <v/>
          </cell>
          <cell r="BX296" t="str">
            <v/>
          </cell>
          <cell r="B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  <cell r="BI297" t="str">
            <v/>
          </cell>
          <cell r="BJ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  <cell r="BP297" t="str">
            <v/>
          </cell>
          <cell r="BQ297" t="str">
            <v/>
          </cell>
          <cell r="BR297" t="str">
            <v/>
          </cell>
          <cell r="BS297" t="str">
            <v/>
          </cell>
          <cell r="BT297" t="str">
            <v/>
          </cell>
          <cell r="BU297" t="str">
            <v/>
          </cell>
          <cell r="BV297" t="str">
            <v/>
          </cell>
          <cell r="BW297" t="str">
            <v/>
          </cell>
          <cell r="BX297" t="str">
            <v/>
          </cell>
          <cell r="B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  <cell r="BI298" t="str">
            <v/>
          </cell>
          <cell r="BJ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  <cell r="BP298" t="str">
            <v/>
          </cell>
          <cell r="BQ298" t="str">
            <v/>
          </cell>
          <cell r="BR298" t="str">
            <v/>
          </cell>
          <cell r="BS298" t="str">
            <v/>
          </cell>
          <cell r="BT298" t="str">
            <v/>
          </cell>
          <cell r="BU298" t="str">
            <v/>
          </cell>
          <cell r="BV298" t="str">
            <v/>
          </cell>
          <cell r="BW298" t="str">
            <v/>
          </cell>
          <cell r="BX298" t="str">
            <v/>
          </cell>
          <cell r="B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  <cell r="BI299" t="str">
            <v/>
          </cell>
          <cell r="BJ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 t="str">
            <v/>
          </cell>
          <cell r="BU299" t="str">
            <v/>
          </cell>
          <cell r="BV299" t="str">
            <v/>
          </cell>
          <cell r="BW299" t="str">
            <v/>
          </cell>
          <cell r="BX299" t="str">
            <v/>
          </cell>
          <cell r="B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  <cell r="BI300" t="str">
            <v/>
          </cell>
          <cell r="BJ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 t="str">
            <v/>
          </cell>
          <cell r="BU300" t="str">
            <v/>
          </cell>
          <cell r="BV300" t="str">
            <v/>
          </cell>
          <cell r="BW300" t="str">
            <v/>
          </cell>
          <cell r="BX300" t="str">
            <v/>
          </cell>
          <cell r="B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  <cell r="BP301" t="str">
            <v/>
          </cell>
          <cell r="BQ301" t="str">
            <v/>
          </cell>
          <cell r="BR301" t="str">
            <v/>
          </cell>
          <cell r="BS301" t="str">
            <v/>
          </cell>
          <cell r="BT301" t="str">
            <v/>
          </cell>
          <cell r="BU301" t="str">
            <v/>
          </cell>
          <cell r="BV301" t="str">
            <v/>
          </cell>
          <cell r="BW301" t="str">
            <v/>
          </cell>
          <cell r="BX301" t="str">
            <v/>
          </cell>
          <cell r="B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  <cell r="BI302" t="str">
            <v/>
          </cell>
          <cell r="BJ302" t="str">
            <v/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  <cell r="BP302" t="str">
            <v/>
          </cell>
          <cell r="BQ302" t="str">
            <v/>
          </cell>
          <cell r="BR302" t="str">
            <v/>
          </cell>
          <cell r="BS302" t="str">
            <v/>
          </cell>
          <cell r="BT302" t="str">
            <v/>
          </cell>
          <cell r="BU302" t="str">
            <v/>
          </cell>
          <cell r="BV302" t="str">
            <v/>
          </cell>
          <cell r="BW302" t="str">
            <v/>
          </cell>
          <cell r="BX302" t="str">
            <v/>
          </cell>
          <cell r="B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  <cell r="BI303" t="str">
            <v/>
          </cell>
          <cell r="BJ303" t="str">
            <v/>
          </cell>
          <cell r="BK303" t="str">
            <v/>
          </cell>
          <cell r="BL303" t="str">
            <v/>
          </cell>
          <cell r="BM303" t="str">
            <v/>
          </cell>
          <cell r="BN303" t="str">
            <v/>
          </cell>
          <cell r="BO303" t="str">
            <v/>
          </cell>
          <cell r="BP303" t="str">
            <v/>
          </cell>
          <cell r="BQ303" t="str">
            <v/>
          </cell>
          <cell r="BR303" t="str">
            <v/>
          </cell>
          <cell r="BS303" t="str">
            <v/>
          </cell>
          <cell r="BT303" t="str">
            <v/>
          </cell>
          <cell r="BU303" t="str">
            <v/>
          </cell>
          <cell r="BV303" t="str">
            <v/>
          </cell>
          <cell r="BW303" t="str">
            <v/>
          </cell>
          <cell r="BX303" t="str">
            <v/>
          </cell>
          <cell r="B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  <cell r="BI304" t="str">
            <v/>
          </cell>
          <cell r="BJ304" t="str">
            <v/>
          </cell>
          <cell r="BK304" t="str">
            <v/>
          </cell>
          <cell r="BL304" t="str">
            <v/>
          </cell>
          <cell r="BM304" t="str">
            <v/>
          </cell>
          <cell r="BN304" t="str">
            <v/>
          </cell>
          <cell r="BO304" t="str">
            <v/>
          </cell>
          <cell r="BP304" t="str">
            <v/>
          </cell>
          <cell r="BQ304" t="str">
            <v/>
          </cell>
          <cell r="BR304" t="str">
            <v/>
          </cell>
          <cell r="BS304" t="str">
            <v/>
          </cell>
          <cell r="BT304" t="str">
            <v/>
          </cell>
          <cell r="BU304" t="str">
            <v/>
          </cell>
          <cell r="BV304" t="str">
            <v/>
          </cell>
          <cell r="BW304" t="str">
            <v/>
          </cell>
          <cell r="BX304" t="str">
            <v/>
          </cell>
          <cell r="B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  <cell r="BI305" t="str">
            <v/>
          </cell>
          <cell r="BJ305" t="str">
            <v/>
          </cell>
          <cell r="BK305" t="str">
            <v/>
          </cell>
          <cell r="BL305" t="str">
            <v/>
          </cell>
          <cell r="BM305" t="str">
            <v/>
          </cell>
          <cell r="BN305" t="str">
            <v/>
          </cell>
          <cell r="BO305" t="str">
            <v/>
          </cell>
          <cell r="BP305" t="str">
            <v/>
          </cell>
          <cell r="BQ305" t="str">
            <v/>
          </cell>
          <cell r="BR305" t="str">
            <v/>
          </cell>
          <cell r="BS305" t="str">
            <v/>
          </cell>
          <cell r="BT305" t="str">
            <v/>
          </cell>
          <cell r="BU305" t="str">
            <v/>
          </cell>
          <cell r="BV305" t="str">
            <v/>
          </cell>
          <cell r="BW305" t="str">
            <v/>
          </cell>
          <cell r="BX305" t="str">
            <v/>
          </cell>
          <cell r="B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  <cell r="BI306" t="str">
            <v/>
          </cell>
          <cell r="BJ306" t="str">
            <v/>
          </cell>
          <cell r="BK306" t="str">
            <v/>
          </cell>
          <cell r="BL306" t="str">
            <v/>
          </cell>
          <cell r="BM306" t="str">
            <v/>
          </cell>
          <cell r="BN306" t="str">
            <v/>
          </cell>
          <cell r="BO306" t="str">
            <v/>
          </cell>
          <cell r="BP306" t="str">
            <v/>
          </cell>
          <cell r="BQ306" t="str">
            <v/>
          </cell>
          <cell r="BR306" t="str">
            <v/>
          </cell>
          <cell r="BS306" t="str">
            <v/>
          </cell>
          <cell r="BT306" t="str">
            <v/>
          </cell>
          <cell r="BU306" t="str">
            <v/>
          </cell>
          <cell r="BV306" t="str">
            <v/>
          </cell>
          <cell r="BW306" t="str">
            <v/>
          </cell>
          <cell r="BX306" t="str">
            <v/>
          </cell>
          <cell r="BY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  <cell r="BI307" t="str">
            <v/>
          </cell>
          <cell r="BJ307" t="str">
            <v/>
          </cell>
          <cell r="BK307" t="str">
            <v/>
          </cell>
          <cell r="BL307" t="str">
            <v/>
          </cell>
          <cell r="BM307" t="str">
            <v/>
          </cell>
          <cell r="BN307" t="str">
            <v/>
          </cell>
          <cell r="BO307" t="str">
            <v/>
          </cell>
          <cell r="BP307" t="str">
            <v/>
          </cell>
          <cell r="BQ307" t="str">
            <v/>
          </cell>
          <cell r="BR307" t="str">
            <v/>
          </cell>
          <cell r="BS307" t="str">
            <v/>
          </cell>
          <cell r="BT307" t="str">
            <v/>
          </cell>
          <cell r="BU307" t="str">
            <v/>
          </cell>
          <cell r="BV307" t="str">
            <v/>
          </cell>
          <cell r="BW307" t="str">
            <v/>
          </cell>
          <cell r="BX307" t="str">
            <v/>
          </cell>
          <cell r="BY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 t="str">
            <v/>
          </cell>
          <cell r="BK308" t="str">
            <v/>
          </cell>
          <cell r="BL308" t="str">
            <v/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 t="str">
            <v/>
          </cell>
          <cell r="BS308" t="str">
            <v/>
          </cell>
          <cell r="BT308" t="str">
            <v/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  <cell r="BI309" t="str">
            <v/>
          </cell>
          <cell r="BJ309" t="str">
            <v/>
          </cell>
          <cell r="BK309" t="str">
            <v/>
          </cell>
          <cell r="BL309" t="str">
            <v/>
          </cell>
          <cell r="BM309" t="str">
            <v/>
          </cell>
          <cell r="BN309" t="str">
            <v/>
          </cell>
          <cell r="BO309" t="str">
            <v/>
          </cell>
          <cell r="BP309" t="str">
            <v/>
          </cell>
          <cell r="BQ309" t="str">
            <v/>
          </cell>
          <cell r="BR309" t="str">
            <v/>
          </cell>
          <cell r="BS309" t="str">
            <v/>
          </cell>
          <cell r="BT309" t="str">
            <v/>
          </cell>
          <cell r="BU309" t="str">
            <v/>
          </cell>
          <cell r="BV309" t="str">
            <v/>
          </cell>
          <cell r="BW309" t="str">
            <v/>
          </cell>
          <cell r="BX309" t="str">
            <v/>
          </cell>
          <cell r="BY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  <cell r="BI310" t="str">
            <v/>
          </cell>
          <cell r="BJ310" t="str">
            <v/>
          </cell>
          <cell r="BK310" t="str">
            <v/>
          </cell>
          <cell r="BL310" t="str">
            <v/>
          </cell>
          <cell r="BM310" t="str">
            <v/>
          </cell>
          <cell r="BN310" t="str">
            <v/>
          </cell>
          <cell r="BO310" t="str">
            <v/>
          </cell>
          <cell r="BP310" t="str">
            <v/>
          </cell>
          <cell r="BQ310" t="str">
            <v/>
          </cell>
          <cell r="BR310" t="str">
            <v/>
          </cell>
          <cell r="BS310" t="str">
            <v/>
          </cell>
          <cell r="BT310" t="str">
            <v/>
          </cell>
          <cell r="BU310" t="str">
            <v/>
          </cell>
          <cell r="BV310" t="str">
            <v/>
          </cell>
          <cell r="BW310" t="str">
            <v/>
          </cell>
          <cell r="BX310" t="str">
            <v/>
          </cell>
          <cell r="BY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  <cell r="BI311" t="str">
            <v/>
          </cell>
          <cell r="BJ311" t="str">
            <v/>
          </cell>
          <cell r="BK311" t="str">
            <v/>
          </cell>
          <cell r="BL311" t="str">
            <v/>
          </cell>
          <cell r="BM311" t="str">
            <v/>
          </cell>
          <cell r="BN311" t="str">
            <v/>
          </cell>
          <cell r="BO311" t="str">
            <v/>
          </cell>
          <cell r="BP311" t="str">
            <v/>
          </cell>
          <cell r="BQ311" t="str">
            <v/>
          </cell>
          <cell r="BR311" t="str">
            <v/>
          </cell>
          <cell r="BS311" t="str">
            <v/>
          </cell>
          <cell r="BT311" t="str">
            <v/>
          </cell>
          <cell r="BU311" t="str">
            <v/>
          </cell>
          <cell r="BV311" t="str">
            <v/>
          </cell>
          <cell r="BW311" t="str">
            <v/>
          </cell>
          <cell r="BX311" t="str">
            <v/>
          </cell>
          <cell r="BY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  <cell r="BI312" t="str">
            <v/>
          </cell>
          <cell r="BJ312" t="str">
            <v/>
          </cell>
          <cell r="BK312" t="str">
            <v/>
          </cell>
          <cell r="BL312" t="str">
            <v/>
          </cell>
          <cell r="BM312" t="str">
            <v/>
          </cell>
          <cell r="BN312" t="str">
            <v/>
          </cell>
          <cell r="BO312" t="str">
            <v/>
          </cell>
          <cell r="BP312" t="str">
            <v/>
          </cell>
          <cell r="BQ312" t="str">
            <v/>
          </cell>
          <cell r="BR312" t="str">
            <v/>
          </cell>
          <cell r="BS312" t="str">
            <v/>
          </cell>
          <cell r="BT312" t="str">
            <v/>
          </cell>
          <cell r="BU312" t="str">
            <v/>
          </cell>
          <cell r="BV312" t="str">
            <v/>
          </cell>
          <cell r="BW312" t="str">
            <v/>
          </cell>
          <cell r="BX312" t="str">
            <v/>
          </cell>
          <cell r="BY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/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  <cell r="BI313" t="str">
            <v/>
          </cell>
          <cell r="BJ313" t="str">
            <v/>
          </cell>
          <cell r="BK313" t="str">
            <v/>
          </cell>
          <cell r="BL313" t="str">
            <v/>
          </cell>
          <cell r="BM313" t="str">
            <v/>
          </cell>
          <cell r="BN313" t="str">
            <v/>
          </cell>
          <cell r="BO313" t="str">
            <v/>
          </cell>
          <cell r="BP313" t="str">
            <v/>
          </cell>
          <cell r="BQ313" t="str">
            <v/>
          </cell>
          <cell r="BR313" t="str">
            <v/>
          </cell>
          <cell r="BS313" t="str">
            <v/>
          </cell>
          <cell r="BT313" t="str">
            <v/>
          </cell>
          <cell r="BU313" t="str">
            <v/>
          </cell>
          <cell r="BV313" t="str">
            <v/>
          </cell>
          <cell r="BW313" t="str">
            <v/>
          </cell>
          <cell r="BX313" t="str">
            <v/>
          </cell>
          <cell r="BY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/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  <cell r="BI314" t="str">
            <v/>
          </cell>
          <cell r="BJ314" t="str">
            <v/>
          </cell>
          <cell r="BK314" t="str">
            <v/>
          </cell>
          <cell r="BL314" t="str">
            <v/>
          </cell>
          <cell r="BM314" t="str">
            <v/>
          </cell>
          <cell r="BN314" t="str">
            <v/>
          </cell>
          <cell r="BO314" t="str">
            <v/>
          </cell>
          <cell r="BP314" t="str">
            <v/>
          </cell>
          <cell r="BQ314" t="str">
            <v/>
          </cell>
          <cell r="BR314" t="str">
            <v/>
          </cell>
          <cell r="BS314" t="str">
            <v/>
          </cell>
          <cell r="BT314" t="str">
            <v/>
          </cell>
          <cell r="BU314" t="str">
            <v/>
          </cell>
          <cell r="BV314" t="str">
            <v/>
          </cell>
          <cell r="BW314" t="str">
            <v/>
          </cell>
          <cell r="BX314" t="str">
            <v/>
          </cell>
          <cell r="BY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  <cell r="BI315" t="str">
            <v/>
          </cell>
          <cell r="BJ315" t="str">
            <v/>
          </cell>
          <cell r="BK315" t="str">
            <v/>
          </cell>
          <cell r="BL315" t="str">
            <v/>
          </cell>
          <cell r="BM315" t="str">
            <v/>
          </cell>
          <cell r="BN315" t="str">
            <v/>
          </cell>
          <cell r="BO315" t="str">
            <v/>
          </cell>
          <cell r="BP315" t="str">
            <v/>
          </cell>
          <cell r="BQ315" t="str">
            <v/>
          </cell>
          <cell r="BR315" t="str">
            <v/>
          </cell>
          <cell r="BS315" t="str">
            <v/>
          </cell>
          <cell r="BT315" t="str">
            <v/>
          </cell>
          <cell r="BU315" t="str">
            <v/>
          </cell>
          <cell r="BV315" t="str">
            <v/>
          </cell>
          <cell r="BW315" t="str">
            <v/>
          </cell>
          <cell r="BX315" t="str">
            <v/>
          </cell>
          <cell r="BY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  <cell r="BI316" t="str">
            <v/>
          </cell>
          <cell r="BJ316" t="str">
            <v/>
          </cell>
          <cell r="BK316" t="str">
            <v/>
          </cell>
          <cell r="BL316" t="str">
            <v/>
          </cell>
          <cell r="BM316" t="str">
            <v/>
          </cell>
          <cell r="BN316" t="str">
            <v/>
          </cell>
          <cell r="BO316" t="str">
            <v/>
          </cell>
          <cell r="BP316" t="str">
            <v/>
          </cell>
          <cell r="BQ316" t="str">
            <v/>
          </cell>
          <cell r="BR316" t="str">
            <v/>
          </cell>
          <cell r="BS316" t="str">
            <v/>
          </cell>
          <cell r="BT316" t="str">
            <v/>
          </cell>
          <cell r="BU316" t="str">
            <v/>
          </cell>
          <cell r="BV316" t="str">
            <v/>
          </cell>
          <cell r="BW316" t="str">
            <v/>
          </cell>
          <cell r="BX316" t="str">
            <v/>
          </cell>
          <cell r="BY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  <cell r="BI317" t="str">
            <v/>
          </cell>
          <cell r="BJ317" t="str">
            <v/>
          </cell>
          <cell r="BK317" t="str">
            <v/>
          </cell>
          <cell r="BL317" t="str">
            <v/>
          </cell>
          <cell r="BM317" t="str">
            <v/>
          </cell>
          <cell r="BN317" t="str">
            <v/>
          </cell>
          <cell r="BO317" t="str">
            <v/>
          </cell>
          <cell r="BP317" t="str">
            <v/>
          </cell>
          <cell r="BQ317" t="str">
            <v/>
          </cell>
          <cell r="BR317" t="str">
            <v/>
          </cell>
          <cell r="BS317" t="str">
            <v/>
          </cell>
          <cell r="BT317" t="str">
            <v/>
          </cell>
          <cell r="BU317" t="str">
            <v/>
          </cell>
          <cell r="BV317" t="str">
            <v/>
          </cell>
          <cell r="BW317" t="str">
            <v/>
          </cell>
          <cell r="BX317" t="str">
            <v/>
          </cell>
          <cell r="BY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  <cell r="BI318" t="str">
            <v/>
          </cell>
          <cell r="BJ318" t="str">
            <v/>
          </cell>
          <cell r="BK318" t="str">
            <v/>
          </cell>
          <cell r="BL318" t="str">
            <v/>
          </cell>
          <cell r="BM318" t="str">
            <v/>
          </cell>
          <cell r="BN318" t="str">
            <v/>
          </cell>
          <cell r="BO318" t="str">
            <v/>
          </cell>
          <cell r="BP318" t="str">
            <v/>
          </cell>
          <cell r="BQ318" t="str">
            <v/>
          </cell>
          <cell r="BR318" t="str">
            <v/>
          </cell>
          <cell r="BS318" t="str">
            <v/>
          </cell>
          <cell r="BT318" t="str">
            <v/>
          </cell>
          <cell r="BU318" t="str">
            <v/>
          </cell>
          <cell r="BV318" t="str">
            <v/>
          </cell>
          <cell r="BW318" t="str">
            <v/>
          </cell>
          <cell r="BX318" t="str">
            <v/>
          </cell>
          <cell r="BY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  <cell r="BI319" t="str">
            <v/>
          </cell>
          <cell r="BJ319" t="str">
            <v/>
          </cell>
          <cell r="BK319" t="str">
            <v/>
          </cell>
          <cell r="BL319" t="str">
            <v/>
          </cell>
          <cell r="BM319" t="str">
            <v/>
          </cell>
          <cell r="BN319" t="str">
            <v/>
          </cell>
          <cell r="BO319" t="str">
            <v/>
          </cell>
          <cell r="BP319" t="str">
            <v/>
          </cell>
          <cell r="BQ319" t="str">
            <v/>
          </cell>
          <cell r="BR319" t="str">
            <v/>
          </cell>
          <cell r="BS319" t="str">
            <v/>
          </cell>
          <cell r="BT319" t="str">
            <v/>
          </cell>
          <cell r="BU319" t="str">
            <v/>
          </cell>
          <cell r="BV319" t="str">
            <v/>
          </cell>
          <cell r="BW319" t="str">
            <v/>
          </cell>
          <cell r="BX319" t="str">
            <v/>
          </cell>
          <cell r="BY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  <cell r="BP320" t="str">
            <v/>
          </cell>
          <cell r="BQ320" t="str">
            <v/>
          </cell>
          <cell r="BR320" t="str">
            <v/>
          </cell>
          <cell r="BS320" t="str">
            <v/>
          </cell>
          <cell r="BT320" t="str">
            <v/>
          </cell>
          <cell r="BU320" t="str">
            <v/>
          </cell>
          <cell r="BV320" t="str">
            <v/>
          </cell>
          <cell r="BW320" t="str">
            <v/>
          </cell>
          <cell r="BX320" t="str">
            <v/>
          </cell>
          <cell r="BY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  <cell r="BI321" t="str">
            <v/>
          </cell>
          <cell r="BJ321" t="str">
            <v/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  <cell r="BP321" t="str">
            <v/>
          </cell>
          <cell r="BQ321" t="str">
            <v/>
          </cell>
          <cell r="BR321" t="str">
            <v/>
          </cell>
          <cell r="BS321" t="str">
            <v/>
          </cell>
          <cell r="BT321" t="str">
            <v/>
          </cell>
          <cell r="BU321" t="str">
            <v/>
          </cell>
          <cell r="BV321" t="str">
            <v/>
          </cell>
          <cell r="BW321" t="str">
            <v/>
          </cell>
          <cell r="BX321" t="str">
            <v/>
          </cell>
          <cell r="BY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  <cell r="BP322" t="str">
            <v/>
          </cell>
          <cell r="BQ322" t="str">
            <v/>
          </cell>
          <cell r="BR322" t="str">
            <v/>
          </cell>
          <cell r="BS322" t="str">
            <v/>
          </cell>
          <cell r="BT322" t="str">
            <v/>
          </cell>
          <cell r="BU322" t="str">
            <v/>
          </cell>
          <cell r="BV322" t="str">
            <v/>
          </cell>
          <cell r="BW322" t="str">
            <v/>
          </cell>
          <cell r="BX322" t="str">
            <v/>
          </cell>
          <cell r="BY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 t="str">
            <v/>
          </cell>
          <cell r="BL323" t="str">
            <v/>
          </cell>
          <cell r="BM323" t="str">
            <v/>
          </cell>
          <cell r="BN323" t="str">
            <v/>
          </cell>
          <cell r="BO323" t="str">
            <v/>
          </cell>
          <cell r="BP323" t="str">
            <v/>
          </cell>
          <cell r="BQ323" t="str">
            <v/>
          </cell>
          <cell r="BR323" t="str">
            <v/>
          </cell>
          <cell r="BS323" t="str">
            <v/>
          </cell>
          <cell r="BT323" t="str">
            <v/>
          </cell>
          <cell r="BU323" t="str">
            <v/>
          </cell>
          <cell r="BV323" t="str">
            <v/>
          </cell>
          <cell r="BW323" t="str">
            <v/>
          </cell>
          <cell r="BX323" t="str">
            <v/>
          </cell>
          <cell r="BY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  <cell r="BI324" t="str">
            <v/>
          </cell>
          <cell r="BJ324" t="str">
            <v/>
          </cell>
          <cell r="BK324" t="str">
            <v/>
          </cell>
          <cell r="BL324" t="str">
            <v/>
          </cell>
          <cell r="BM324" t="str">
            <v/>
          </cell>
          <cell r="BN324" t="str">
            <v/>
          </cell>
          <cell r="BO324" t="str">
            <v/>
          </cell>
          <cell r="BP324" t="str">
            <v/>
          </cell>
          <cell r="BQ324" t="str">
            <v/>
          </cell>
          <cell r="BR324" t="str">
            <v/>
          </cell>
          <cell r="BS324" t="str">
            <v/>
          </cell>
          <cell r="BT324" t="str">
            <v/>
          </cell>
          <cell r="BU324" t="str">
            <v/>
          </cell>
          <cell r="BV324" t="str">
            <v/>
          </cell>
          <cell r="BW324" t="str">
            <v/>
          </cell>
          <cell r="BX324" t="str">
            <v/>
          </cell>
          <cell r="BY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  <cell r="BP325" t="str">
            <v/>
          </cell>
          <cell r="BQ325" t="str">
            <v/>
          </cell>
          <cell r="BR325" t="str">
            <v/>
          </cell>
          <cell r="BS325" t="str">
            <v/>
          </cell>
          <cell r="BT325" t="str">
            <v/>
          </cell>
          <cell r="BU325" t="str">
            <v/>
          </cell>
          <cell r="BV325" t="str">
            <v/>
          </cell>
          <cell r="BW325" t="str">
            <v/>
          </cell>
          <cell r="BX325" t="str">
            <v/>
          </cell>
          <cell r="BY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  <cell r="BI326" t="str">
            <v/>
          </cell>
          <cell r="BJ326" t="str">
            <v/>
          </cell>
          <cell r="BK326" t="str">
            <v/>
          </cell>
          <cell r="BL326" t="str">
            <v/>
          </cell>
          <cell r="BM326" t="str">
            <v/>
          </cell>
          <cell r="BN326" t="str">
            <v/>
          </cell>
          <cell r="BO326" t="str">
            <v/>
          </cell>
          <cell r="BP326" t="str">
            <v/>
          </cell>
          <cell r="BQ326" t="str">
            <v/>
          </cell>
          <cell r="BR326" t="str">
            <v/>
          </cell>
          <cell r="BS326" t="str">
            <v/>
          </cell>
          <cell r="BT326" t="str">
            <v/>
          </cell>
          <cell r="BU326" t="str">
            <v/>
          </cell>
          <cell r="BV326" t="str">
            <v/>
          </cell>
          <cell r="BW326" t="str">
            <v/>
          </cell>
          <cell r="BX326" t="str">
            <v/>
          </cell>
          <cell r="BY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  <cell r="BI327" t="str">
            <v/>
          </cell>
          <cell r="BJ327" t="str">
            <v/>
          </cell>
          <cell r="BK327" t="str">
            <v/>
          </cell>
          <cell r="BL327" t="str">
            <v/>
          </cell>
          <cell r="BM327" t="str">
            <v/>
          </cell>
          <cell r="BN327" t="str">
            <v/>
          </cell>
          <cell r="BO327" t="str">
            <v/>
          </cell>
          <cell r="BP327" t="str">
            <v/>
          </cell>
          <cell r="BQ327" t="str">
            <v/>
          </cell>
          <cell r="BR327" t="str">
            <v/>
          </cell>
          <cell r="BS327" t="str">
            <v/>
          </cell>
          <cell r="BT327" t="str">
            <v/>
          </cell>
          <cell r="BU327" t="str">
            <v/>
          </cell>
          <cell r="BV327" t="str">
            <v/>
          </cell>
          <cell r="BW327" t="str">
            <v/>
          </cell>
          <cell r="BX327" t="str">
            <v/>
          </cell>
          <cell r="BY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  <cell r="BI328" t="str">
            <v/>
          </cell>
          <cell r="BJ328" t="str">
            <v/>
          </cell>
          <cell r="BK328" t="str">
            <v/>
          </cell>
          <cell r="BL328" t="str">
            <v/>
          </cell>
          <cell r="BM328" t="str">
            <v/>
          </cell>
          <cell r="BN328" t="str">
            <v/>
          </cell>
          <cell r="BO328" t="str">
            <v/>
          </cell>
          <cell r="BP328" t="str">
            <v/>
          </cell>
          <cell r="BQ328" t="str">
            <v/>
          </cell>
          <cell r="BR328" t="str">
            <v/>
          </cell>
          <cell r="BS328" t="str">
            <v/>
          </cell>
          <cell r="BT328" t="str">
            <v/>
          </cell>
          <cell r="BU328" t="str">
            <v/>
          </cell>
          <cell r="BV328" t="str">
            <v/>
          </cell>
          <cell r="BW328" t="str">
            <v/>
          </cell>
          <cell r="BX328" t="str">
            <v/>
          </cell>
          <cell r="BY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  <cell r="BI329" t="str">
            <v/>
          </cell>
          <cell r="BJ329" t="str">
            <v/>
          </cell>
          <cell r="BK329" t="str">
            <v/>
          </cell>
          <cell r="BL329" t="str">
            <v/>
          </cell>
          <cell r="BM329" t="str">
            <v/>
          </cell>
          <cell r="BN329" t="str">
            <v/>
          </cell>
          <cell r="BO329" t="str">
            <v/>
          </cell>
          <cell r="BP329" t="str">
            <v/>
          </cell>
          <cell r="BQ329" t="str">
            <v/>
          </cell>
          <cell r="BR329" t="str">
            <v/>
          </cell>
          <cell r="BS329" t="str">
            <v/>
          </cell>
          <cell r="BT329" t="str">
            <v/>
          </cell>
          <cell r="BU329" t="str">
            <v/>
          </cell>
          <cell r="BV329" t="str">
            <v/>
          </cell>
          <cell r="BW329" t="str">
            <v/>
          </cell>
          <cell r="BX329" t="str">
            <v/>
          </cell>
          <cell r="BY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  <cell r="BI330" t="str">
            <v/>
          </cell>
          <cell r="BJ330" t="str">
            <v/>
          </cell>
          <cell r="BK330" t="str">
            <v/>
          </cell>
          <cell r="BL330" t="str">
            <v/>
          </cell>
          <cell r="BM330" t="str">
            <v/>
          </cell>
          <cell r="BN330" t="str">
            <v/>
          </cell>
          <cell r="BO330" t="str">
            <v/>
          </cell>
          <cell r="BP330" t="str">
            <v/>
          </cell>
          <cell r="BQ330" t="str">
            <v/>
          </cell>
          <cell r="BR330" t="str">
            <v/>
          </cell>
          <cell r="BS330" t="str">
            <v/>
          </cell>
          <cell r="BT330" t="str">
            <v/>
          </cell>
          <cell r="BU330" t="str">
            <v/>
          </cell>
          <cell r="BV330" t="str">
            <v/>
          </cell>
          <cell r="BW330" t="str">
            <v/>
          </cell>
          <cell r="BX330" t="str">
            <v/>
          </cell>
          <cell r="BY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  <cell r="BI331" t="str">
            <v/>
          </cell>
          <cell r="BJ331" t="str">
            <v/>
          </cell>
          <cell r="BK331" t="str">
            <v/>
          </cell>
          <cell r="BL331" t="str">
            <v/>
          </cell>
          <cell r="BM331" t="str">
            <v/>
          </cell>
          <cell r="BN331" t="str">
            <v/>
          </cell>
          <cell r="BO331" t="str">
            <v/>
          </cell>
          <cell r="BP331" t="str">
            <v/>
          </cell>
          <cell r="BQ331" t="str">
            <v/>
          </cell>
          <cell r="BR331" t="str">
            <v/>
          </cell>
          <cell r="BS331" t="str">
            <v/>
          </cell>
          <cell r="BT331" t="str">
            <v/>
          </cell>
          <cell r="BU331" t="str">
            <v/>
          </cell>
          <cell r="BV331" t="str">
            <v/>
          </cell>
          <cell r="BW331" t="str">
            <v/>
          </cell>
          <cell r="BX331" t="str">
            <v/>
          </cell>
          <cell r="BY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  <cell r="BP332" t="str">
            <v/>
          </cell>
          <cell r="BQ332" t="str">
            <v/>
          </cell>
          <cell r="BR332" t="str">
            <v/>
          </cell>
          <cell r="BS332" t="str">
            <v/>
          </cell>
          <cell r="BT332" t="str">
            <v/>
          </cell>
          <cell r="BU332" t="str">
            <v/>
          </cell>
          <cell r="BV332" t="str">
            <v/>
          </cell>
          <cell r="BW332" t="str">
            <v/>
          </cell>
          <cell r="BX332" t="str">
            <v/>
          </cell>
          <cell r="BY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  <cell r="BP333" t="str">
            <v/>
          </cell>
          <cell r="BQ333" t="str">
            <v/>
          </cell>
          <cell r="BR333" t="str">
            <v/>
          </cell>
          <cell r="BS333" t="str">
            <v/>
          </cell>
          <cell r="BT333" t="str">
            <v/>
          </cell>
          <cell r="BU333" t="str">
            <v/>
          </cell>
          <cell r="BV333" t="str">
            <v/>
          </cell>
          <cell r="BW333" t="str">
            <v/>
          </cell>
          <cell r="BX333" t="str">
            <v/>
          </cell>
          <cell r="BY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  <cell r="BP334" t="str">
            <v/>
          </cell>
          <cell r="BQ334" t="str">
            <v/>
          </cell>
          <cell r="BR334" t="str">
            <v/>
          </cell>
          <cell r="BS334" t="str">
            <v/>
          </cell>
          <cell r="BT334" t="str">
            <v/>
          </cell>
          <cell r="BU334" t="str">
            <v/>
          </cell>
          <cell r="BV334" t="str">
            <v/>
          </cell>
          <cell r="BW334" t="str">
            <v/>
          </cell>
          <cell r="BX334" t="str">
            <v/>
          </cell>
          <cell r="BY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  <cell r="BI335" t="str">
            <v/>
          </cell>
          <cell r="BJ335" t="str">
            <v/>
          </cell>
          <cell r="BK335" t="str">
            <v/>
          </cell>
          <cell r="BL335" t="str">
            <v/>
          </cell>
          <cell r="BM335" t="str">
            <v/>
          </cell>
          <cell r="BN335" t="str">
            <v/>
          </cell>
          <cell r="BO335" t="str">
            <v/>
          </cell>
          <cell r="BP335" t="str">
            <v/>
          </cell>
          <cell r="BQ335" t="str">
            <v/>
          </cell>
          <cell r="BR335" t="str">
            <v/>
          </cell>
          <cell r="BS335" t="str">
            <v/>
          </cell>
          <cell r="BT335" t="str">
            <v/>
          </cell>
          <cell r="BU335" t="str">
            <v/>
          </cell>
          <cell r="BV335" t="str">
            <v/>
          </cell>
          <cell r="BW335" t="str">
            <v/>
          </cell>
          <cell r="BX335" t="str">
            <v/>
          </cell>
          <cell r="BY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 t="str">
            <v/>
          </cell>
          <cell r="BL336" t="str">
            <v/>
          </cell>
          <cell r="BM336" t="str">
            <v/>
          </cell>
          <cell r="BN336" t="str">
            <v/>
          </cell>
          <cell r="BO336" t="str">
            <v/>
          </cell>
          <cell r="BP336" t="str">
            <v/>
          </cell>
          <cell r="BQ336" t="str">
            <v/>
          </cell>
          <cell r="BR336" t="str">
            <v/>
          </cell>
          <cell r="BS336" t="str">
            <v/>
          </cell>
          <cell r="BT336" t="str">
            <v/>
          </cell>
          <cell r="BU336" t="str">
            <v/>
          </cell>
          <cell r="BV336" t="str">
            <v/>
          </cell>
          <cell r="BW336" t="str">
            <v/>
          </cell>
          <cell r="BX336" t="str">
            <v/>
          </cell>
          <cell r="BY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  <cell r="BI337" t="str">
            <v/>
          </cell>
          <cell r="BJ337" t="str">
            <v/>
          </cell>
          <cell r="BK337" t="str">
            <v/>
          </cell>
          <cell r="BL337" t="str">
            <v/>
          </cell>
          <cell r="BM337" t="str">
            <v/>
          </cell>
          <cell r="BN337" t="str">
            <v/>
          </cell>
          <cell r="BO337" t="str">
            <v/>
          </cell>
          <cell r="BP337" t="str">
            <v/>
          </cell>
          <cell r="BQ337" t="str">
            <v/>
          </cell>
          <cell r="BR337" t="str">
            <v/>
          </cell>
          <cell r="BS337" t="str">
            <v/>
          </cell>
          <cell r="BT337" t="str">
            <v/>
          </cell>
          <cell r="BU337" t="str">
            <v/>
          </cell>
          <cell r="BV337" t="str">
            <v/>
          </cell>
          <cell r="BW337" t="str">
            <v/>
          </cell>
          <cell r="BX337" t="str">
            <v/>
          </cell>
          <cell r="BY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 t="str">
            <v/>
          </cell>
          <cell r="BL338" t="str">
            <v/>
          </cell>
          <cell r="BM338" t="str">
            <v/>
          </cell>
          <cell r="BN338" t="str">
            <v/>
          </cell>
          <cell r="BO338" t="str">
            <v/>
          </cell>
          <cell r="BP338" t="str">
            <v/>
          </cell>
          <cell r="BQ338" t="str">
            <v/>
          </cell>
          <cell r="BR338" t="str">
            <v/>
          </cell>
          <cell r="BS338" t="str">
            <v/>
          </cell>
          <cell r="BT338" t="str">
            <v/>
          </cell>
          <cell r="BU338" t="str">
            <v/>
          </cell>
          <cell r="BV338" t="str">
            <v/>
          </cell>
          <cell r="BW338" t="str">
            <v/>
          </cell>
          <cell r="BX338" t="str">
            <v/>
          </cell>
          <cell r="BY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  <cell r="BI339" t="str">
            <v/>
          </cell>
          <cell r="BJ339" t="str">
            <v/>
          </cell>
          <cell r="BK339" t="str">
            <v/>
          </cell>
          <cell r="BL339" t="str">
            <v/>
          </cell>
          <cell r="BM339" t="str">
            <v/>
          </cell>
          <cell r="BN339" t="str">
            <v/>
          </cell>
          <cell r="BO339" t="str">
            <v/>
          </cell>
          <cell r="BP339" t="str">
            <v/>
          </cell>
          <cell r="BQ339" t="str">
            <v/>
          </cell>
          <cell r="BR339" t="str">
            <v/>
          </cell>
          <cell r="BS339" t="str">
            <v/>
          </cell>
          <cell r="BT339" t="str">
            <v/>
          </cell>
          <cell r="BU339" t="str">
            <v/>
          </cell>
          <cell r="BV339" t="str">
            <v/>
          </cell>
          <cell r="BW339" t="str">
            <v/>
          </cell>
          <cell r="BX339" t="str">
            <v/>
          </cell>
          <cell r="BY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  <cell r="BI340" t="str">
            <v/>
          </cell>
          <cell r="BJ340" t="str">
            <v/>
          </cell>
          <cell r="BK340" t="str">
            <v/>
          </cell>
          <cell r="BL340" t="str">
            <v/>
          </cell>
          <cell r="BM340" t="str">
            <v/>
          </cell>
          <cell r="BN340" t="str">
            <v/>
          </cell>
          <cell r="BO340" t="str">
            <v/>
          </cell>
          <cell r="BP340" t="str">
            <v/>
          </cell>
          <cell r="BQ340" t="str">
            <v/>
          </cell>
          <cell r="BR340" t="str">
            <v/>
          </cell>
          <cell r="BS340" t="str">
            <v/>
          </cell>
          <cell r="BT340" t="str">
            <v/>
          </cell>
          <cell r="BU340" t="str">
            <v/>
          </cell>
          <cell r="BV340" t="str">
            <v/>
          </cell>
          <cell r="BW340" t="str">
            <v/>
          </cell>
          <cell r="BX340" t="str">
            <v/>
          </cell>
          <cell r="BY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  <cell r="BP341" t="str">
            <v/>
          </cell>
          <cell r="BQ341" t="str">
            <v/>
          </cell>
          <cell r="BR341" t="str">
            <v/>
          </cell>
          <cell r="BS341" t="str">
            <v/>
          </cell>
          <cell r="BT341" t="str">
            <v/>
          </cell>
          <cell r="BU341" t="str">
            <v/>
          </cell>
          <cell r="BV341" t="str">
            <v/>
          </cell>
          <cell r="BW341" t="str">
            <v/>
          </cell>
          <cell r="BX341" t="str">
            <v/>
          </cell>
          <cell r="BY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L342" t="str">
            <v/>
          </cell>
          <cell r="BM342" t="str">
            <v/>
          </cell>
          <cell r="BN342" t="str">
            <v/>
          </cell>
          <cell r="BO342" t="str">
            <v/>
          </cell>
          <cell r="BP342" t="str">
            <v/>
          </cell>
          <cell r="BQ342" t="str">
            <v/>
          </cell>
          <cell r="BR342" t="str">
            <v/>
          </cell>
          <cell r="BS342" t="str">
            <v/>
          </cell>
          <cell r="BT342" t="str">
            <v/>
          </cell>
          <cell r="BU342" t="str">
            <v/>
          </cell>
          <cell r="BV342" t="str">
            <v/>
          </cell>
          <cell r="BW342" t="str">
            <v/>
          </cell>
          <cell r="BX342" t="str">
            <v/>
          </cell>
          <cell r="BY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  <cell r="BP343" t="str">
            <v/>
          </cell>
          <cell r="BQ343" t="str">
            <v/>
          </cell>
          <cell r="BR343" t="str">
            <v/>
          </cell>
          <cell r="BS343" t="str">
            <v/>
          </cell>
          <cell r="BT343" t="str">
            <v/>
          </cell>
          <cell r="BU343" t="str">
            <v/>
          </cell>
          <cell r="BV343" t="str">
            <v/>
          </cell>
          <cell r="BW343" t="str">
            <v/>
          </cell>
          <cell r="BX343" t="str">
            <v/>
          </cell>
          <cell r="BY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L344" t="str">
            <v/>
          </cell>
          <cell r="BM344" t="str">
            <v/>
          </cell>
          <cell r="BN344" t="str">
            <v/>
          </cell>
          <cell r="BO344" t="str">
            <v/>
          </cell>
          <cell r="BP344" t="str">
            <v/>
          </cell>
          <cell r="BQ344" t="str">
            <v/>
          </cell>
          <cell r="BR344" t="str">
            <v/>
          </cell>
          <cell r="BS344" t="str">
            <v/>
          </cell>
          <cell r="BT344" t="str">
            <v/>
          </cell>
          <cell r="BU344" t="str">
            <v/>
          </cell>
          <cell r="BV344" t="str">
            <v/>
          </cell>
          <cell r="BW344" t="str">
            <v/>
          </cell>
          <cell r="BX344" t="str">
            <v/>
          </cell>
          <cell r="BY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  <cell r="BI345" t="str">
            <v/>
          </cell>
          <cell r="BJ345" t="str">
            <v/>
          </cell>
          <cell r="BK345" t="str">
            <v/>
          </cell>
          <cell r="BL345" t="str">
            <v/>
          </cell>
          <cell r="BM345" t="str">
            <v/>
          </cell>
          <cell r="BN345" t="str">
            <v/>
          </cell>
          <cell r="BO345" t="str">
            <v/>
          </cell>
          <cell r="BP345" t="str">
            <v/>
          </cell>
          <cell r="BQ345" t="str">
            <v/>
          </cell>
          <cell r="BR345" t="str">
            <v/>
          </cell>
          <cell r="BS345" t="str">
            <v/>
          </cell>
          <cell r="BT345" t="str">
            <v/>
          </cell>
          <cell r="BU345" t="str">
            <v/>
          </cell>
          <cell r="BV345" t="str">
            <v/>
          </cell>
          <cell r="BW345" t="str">
            <v/>
          </cell>
          <cell r="BX345" t="str">
            <v/>
          </cell>
          <cell r="BY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 t="str">
            <v/>
          </cell>
          <cell r="BL346" t="str">
            <v/>
          </cell>
          <cell r="BM346" t="str">
            <v/>
          </cell>
          <cell r="BN346" t="str">
            <v/>
          </cell>
          <cell r="BO346" t="str">
            <v/>
          </cell>
          <cell r="BP346" t="str">
            <v/>
          </cell>
          <cell r="BQ346" t="str">
            <v/>
          </cell>
          <cell r="BR346" t="str">
            <v/>
          </cell>
          <cell r="BS346" t="str">
            <v/>
          </cell>
          <cell r="BT346" t="str">
            <v/>
          </cell>
          <cell r="BU346" t="str">
            <v/>
          </cell>
          <cell r="BV346" t="str">
            <v/>
          </cell>
          <cell r="BW346" t="str">
            <v/>
          </cell>
          <cell r="BX346" t="str">
            <v/>
          </cell>
          <cell r="BY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/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 t="str">
            <v/>
          </cell>
          <cell r="BL347" t="str">
            <v/>
          </cell>
          <cell r="BM347" t="str">
            <v/>
          </cell>
          <cell r="BN347" t="str">
            <v/>
          </cell>
          <cell r="BO347" t="str">
            <v/>
          </cell>
          <cell r="BP347" t="str">
            <v/>
          </cell>
          <cell r="BQ347" t="str">
            <v/>
          </cell>
          <cell r="BR347" t="str">
            <v/>
          </cell>
          <cell r="BS347" t="str">
            <v/>
          </cell>
          <cell r="BT347" t="str">
            <v/>
          </cell>
          <cell r="BU347" t="str">
            <v/>
          </cell>
          <cell r="BV347" t="str">
            <v/>
          </cell>
          <cell r="BW347" t="str">
            <v/>
          </cell>
          <cell r="BX347" t="str">
            <v/>
          </cell>
          <cell r="BY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L348" t="str">
            <v/>
          </cell>
          <cell r="BM348" t="str">
            <v/>
          </cell>
          <cell r="BN348" t="str">
            <v/>
          </cell>
          <cell r="BO348" t="str">
            <v/>
          </cell>
          <cell r="BP348" t="str">
            <v/>
          </cell>
          <cell r="BQ348" t="str">
            <v/>
          </cell>
          <cell r="BR348" t="str">
            <v/>
          </cell>
          <cell r="BS348" t="str">
            <v/>
          </cell>
          <cell r="BT348" t="str">
            <v/>
          </cell>
          <cell r="BU348" t="str">
            <v/>
          </cell>
          <cell r="BV348" t="str">
            <v/>
          </cell>
          <cell r="BW348" t="str">
            <v/>
          </cell>
          <cell r="BX348" t="str">
            <v/>
          </cell>
          <cell r="BY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  <cell r="BI349" t="str">
            <v/>
          </cell>
          <cell r="BJ349" t="str">
            <v/>
          </cell>
          <cell r="BK349" t="str">
            <v/>
          </cell>
          <cell r="BL349" t="str">
            <v/>
          </cell>
          <cell r="BM349" t="str">
            <v/>
          </cell>
          <cell r="BN349" t="str">
            <v/>
          </cell>
          <cell r="BO349" t="str">
            <v/>
          </cell>
          <cell r="BP349" t="str">
            <v/>
          </cell>
          <cell r="BQ349" t="str">
            <v/>
          </cell>
          <cell r="BR349" t="str">
            <v/>
          </cell>
          <cell r="BS349" t="str">
            <v/>
          </cell>
          <cell r="BT349" t="str">
            <v/>
          </cell>
          <cell r="BU349" t="str">
            <v/>
          </cell>
          <cell r="BV349" t="str">
            <v/>
          </cell>
          <cell r="BW349" t="str">
            <v/>
          </cell>
          <cell r="BX349" t="str">
            <v/>
          </cell>
          <cell r="BY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O350" t="str">
            <v/>
          </cell>
          <cell r="BP350" t="str">
            <v/>
          </cell>
          <cell r="BQ350" t="str">
            <v/>
          </cell>
          <cell r="BR350" t="str">
            <v/>
          </cell>
          <cell r="BS350" t="str">
            <v/>
          </cell>
          <cell r="BT350" t="str">
            <v/>
          </cell>
          <cell r="BU350" t="str">
            <v/>
          </cell>
          <cell r="BV350" t="str">
            <v/>
          </cell>
          <cell r="BW350" t="str">
            <v/>
          </cell>
          <cell r="BX350" t="str">
            <v/>
          </cell>
          <cell r="BY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  <cell r="BP351" t="str">
            <v/>
          </cell>
          <cell r="BQ351" t="str">
            <v/>
          </cell>
          <cell r="BR351" t="str">
            <v/>
          </cell>
          <cell r="BS351" t="str">
            <v/>
          </cell>
          <cell r="BT351" t="str">
            <v/>
          </cell>
          <cell r="BU351" t="str">
            <v/>
          </cell>
          <cell r="BV351" t="str">
            <v/>
          </cell>
          <cell r="BW351" t="str">
            <v/>
          </cell>
          <cell r="BX351" t="str">
            <v/>
          </cell>
          <cell r="BY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O352" t="str">
            <v/>
          </cell>
          <cell r="BP352" t="str">
            <v/>
          </cell>
          <cell r="BQ352" t="str">
            <v/>
          </cell>
          <cell r="BR352" t="str">
            <v/>
          </cell>
          <cell r="BS352" t="str">
            <v/>
          </cell>
          <cell r="BT352" t="str">
            <v/>
          </cell>
          <cell r="BU352" t="str">
            <v/>
          </cell>
          <cell r="BV352" t="str">
            <v/>
          </cell>
          <cell r="BW352" t="str">
            <v/>
          </cell>
          <cell r="BX352" t="str">
            <v/>
          </cell>
          <cell r="BY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O353" t="str">
            <v/>
          </cell>
          <cell r="BP353" t="str">
            <v/>
          </cell>
          <cell r="BQ353" t="str">
            <v/>
          </cell>
          <cell r="BR353" t="str">
            <v/>
          </cell>
          <cell r="BS353" t="str">
            <v/>
          </cell>
          <cell r="BT353" t="str">
            <v/>
          </cell>
          <cell r="BU353" t="str">
            <v/>
          </cell>
          <cell r="BV353" t="str">
            <v/>
          </cell>
          <cell r="BW353" t="str">
            <v/>
          </cell>
          <cell r="BX353" t="str">
            <v/>
          </cell>
          <cell r="BY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  <cell r="BP354" t="str">
            <v/>
          </cell>
          <cell r="BQ354" t="str">
            <v/>
          </cell>
          <cell r="BR354" t="str">
            <v/>
          </cell>
          <cell r="BS354" t="str">
            <v/>
          </cell>
          <cell r="BT354" t="str">
            <v/>
          </cell>
          <cell r="BU354" t="str">
            <v/>
          </cell>
          <cell r="BV354" t="str">
            <v/>
          </cell>
          <cell r="BW354" t="str">
            <v/>
          </cell>
          <cell r="BX354" t="str">
            <v/>
          </cell>
          <cell r="BY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I355" t="str">
            <v/>
          </cell>
          <cell r="BJ355" t="str">
            <v/>
          </cell>
          <cell r="BK355" t="str">
            <v/>
          </cell>
          <cell r="BL355" t="str">
            <v/>
          </cell>
          <cell r="BM355" t="str">
            <v/>
          </cell>
          <cell r="BN355" t="str">
            <v/>
          </cell>
          <cell r="BO355" t="str">
            <v/>
          </cell>
          <cell r="BP355" t="str">
            <v/>
          </cell>
          <cell r="BQ355" t="str">
            <v/>
          </cell>
          <cell r="BR355" t="str">
            <v/>
          </cell>
          <cell r="BS355" t="str">
            <v/>
          </cell>
          <cell r="BT355" t="str">
            <v/>
          </cell>
          <cell r="BU355" t="str">
            <v/>
          </cell>
          <cell r="BV355" t="str">
            <v/>
          </cell>
          <cell r="BW355" t="str">
            <v/>
          </cell>
          <cell r="BX355" t="str">
            <v/>
          </cell>
          <cell r="BY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  <cell r="BI356" t="str">
            <v/>
          </cell>
          <cell r="BJ356" t="str">
            <v/>
          </cell>
          <cell r="BK356" t="str">
            <v/>
          </cell>
          <cell r="BL356" t="str">
            <v/>
          </cell>
          <cell r="BM356" t="str">
            <v/>
          </cell>
          <cell r="BN356" t="str">
            <v/>
          </cell>
          <cell r="BO356" t="str">
            <v/>
          </cell>
          <cell r="BP356" t="str">
            <v/>
          </cell>
          <cell r="BQ356" t="str">
            <v/>
          </cell>
          <cell r="BR356" t="str">
            <v/>
          </cell>
          <cell r="BS356" t="str">
            <v/>
          </cell>
          <cell r="BT356" t="str">
            <v/>
          </cell>
          <cell r="BU356" t="str">
            <v/>
          </cell>
          <cell r="BV356" t="str">
            <v/>
          </cell>
          <cell r="BW356" t="str">
            <v/>
          </cell>
          <cell r="BX356" t="str">
            <v/>
          </cell>
          <cell r="BY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L357" t="str">
            <v/>
          </cell>
          <cell r="BM357" t="str">
            <v/>
          </cell>
          <cell r="BN357" t="str">
            <v/>
          </cell>
          <cell r="BO357" t="str">
            <v/>
          </cell>
          <cell r="BP357" t="str">
            <v/>
          </cell>
          <cell r="BQ357" t="str">
            <v/>
          </cell>
          <cell r="BR357" t="str">
            <v/>
          </cell>
          <cell r="BS357" t="str">
            <v/>
          </cell>
          <cell r="BT357" t="str">
            <v/>
          </cell>
          <cell r="BU357" t="str">
            <v/>
          </cell>
          <cell r="BV357" t="str">
            <v/>
          </cell>
          <cell r="BW357" t="str">
            <v/>
          </cell>
          <cell r="BX357" t="str">
            <v/>
          </cell>
          <cell r="BY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I358" t="str">
            <v/>
          </cell>
          <cell r="BJ358" t="str">
            <v/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O358" t="str">
            <v/>
          </cell>
          <cell r="BP358" t="str">
            <v/>
          </cell>
          <cell r="BQ358" t="str">
            <v/>
          </cell>
          <cell r="BR358" t="str">
            <v/>
          </cell>
          <cell r="BS358" t="str">
            <v/>
          </cell>
          <cell r="BT358" t="str">
            <v/>
          </cell>
          <cell r="BU358" t="str">
            <v/>
          </cell>
          <cell r="BV358" t="str">
            <v/>
          </cell>
          <cell r="BW358" t="str">
            <v/>
          </cell>
          <cell r="BX358" t="str">
            <v/>
          </cell>
          <cell r="BY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I359" t="str">
            <v/>
          </cell>
          <cell r="BJ359" t="str">
            <v/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O359" t="str">
            <v/>
          </cell>
          <cell r="BP359" t="str">
            <v/>
          </cell>
          <cell r="BQ359" t="str">
            <v/>
          </cell>
          <cell r="BR359" t="str">
            <v/>
          </cell>
          <cell r="BS359" t="str">
            <v/>
          </cell>
          <cell r="BT359" t="str">
            <v/>
          </cell>
          <cell r="BU359" t="str">
            <v/>
          </cell>
          <cell r="BV359" t="str">
            <v/>
          </cell>
          <cell r="BW359" t="str">
            <v/>
          </cell>
          <cell r="BX359" t="str">
            <v/>
          </cell>
          <cell r="BY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O360" t="str">
            <v/>
          </cell>
          <cell r="BP360" t="str">
            <v/>
          </cell>
          <cell r="BQ360" t="str">
            <v/>
          </cell>
          <cell r="BR360" t="str">
            <v/>
          </cell>
          <cell r="BS360" t="str">
            <v/>
          </cell>
          <cell r="BT360" t="str">
            <v/>
          </cell>
          <cell r="BU360" t="str">
            <v/>
          </cell>
          <cell r="BV360" t="str">
            <v/>
          </cell>
          <cell r="BW360" t="str">
            <v/>
          </cell>
          <cell r="BX360" t="str">
            <v/>
          </cell>
          <cell r="BY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O361" t="str">
            <v/>
          </cell>
          <cell r="BP361" t="str">
            <v/>
          </cell>
          <cell r="BQ361" t="str">
            <v/>
          </cell>
          <cell r="BR361" t="str">
            <v/>
          </cell>
          <cell r="BS361" t="str">
            <v/>
          </cell>
          <cell r="BT361" t="str">
            <v/>
          </cell>
          <cell r="BU361" t="str">
            <v/>
          </cell>
          <cell r="BV361" t="str">
            <v/>
          </cell>
          <cell r="BW361" t="str">
            <v/>
          </cell>
          <cell r="BX361" t="str">
            <v/>
          </cell>
          <cell r="BY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 t="str">
            <v/>
          </cell>
          <cell r="BU362" t="str">
            <v/>
          </cell>
          <cell r="BV362" t="str">
            <v/>
          </cell>
          <cell r="BW362" t="str">
            <v/>
          </cell>
          <cell r="BX362" t="str">
            <v/>
          </cell>
          <cell r="BY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 t="str">
            <v/>
          </cell>
          <cell r="BU363" t="str">
            <v/>
          </cell>
          <cell r="BV363" t="str">
            <v/>
          </cell>
          <cell r="BW363" t="str">
            <v/>
          </cell>
          <cell r="BX363" t="str">
            <v/>
          </cell>
          <cell r="BY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 t="str">
            <v/>
          </cell>
          <cell r="BU364" t="str">
            <v/>
          </cell>
          <cell r="BV364" t="str">
            <v/>
          </cell>
          <cell r="BW364" t="str">
            <v/>
          </cell>
          <cell r="BX364" t="str">
            <v/>
          </cell>
          <cell r="BY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O365" t="str">
            <v/>
          </cell>
          <cell r="BP365" t="str">
            <v/>
          </cell>
          <cell r="BQ365" t="str">
            <v/>
          </cell>
          <cell r="BR365" t="str">
            <v/>
          </cell>
          <cell r="BS365" t="str">
            <v/>
          </cell>
          <cell r="BT365" t="str">
            <v/>
          </cell>
          <cell r="BU365" t="str">
            <v/>
          </cell>
          <cell r="BV365" t="str">
            <v/>
          </cell>
          <cell r="BW365" t="str">
            <v/>
          </cell>
          <cell r="BX365" t="str">
            <v/>
          </cell>
          <cell r="BY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 t="str">
            <v/>
          </cell>
          <cell r="BL366" t="str">
            <v/>
          </cell>
          <cell r="BM366" t="str">
            <v/>
          </cell>
          <cell r="BN366" t="str">
            <v/>
          </cell>
          <cell r="BO366" t="str">
            <v/>
          </cell>
          <cell r="BP366" t="str">
            <v/>
          </cell>
          <cell r="BQ366" t="str">
            <v/>
          </cell>
          <cell r="BR366" t="str">
            <v/>
          </cell>
          <cell r="BS366" t="str">
            <v/>
          </cell>
          <cell r="BT366" t="str">
            <v/>
          </cell>
          <cell r="BU366" t="str">
            <v/>
          </cell>
          <cell r="BV366" t="str">
            <v/>
          </cell>
          <cell r="BW366" t="str">
            <v/>
          </cell>
          <cell r="BX366" t="str">
            <v/>
          </cell>
          <cell r="BY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 t="str">
            <v/>
          </cell>
          <cell r="BL367" t="str">
            <v/>
          </cell>
          <cell r="BM367" t="str">
            <v/>
          </cell>
          <cell r="BN367" t="str">
            <v/>
          </cell>
          <cell r="BO367" t="str">
            <v/>
          </cell>
          <cell r="BP367" t="str">
            <v/>
          </cell>
          <cell r="BQ367" t="str">
            <v/>
          </cell>
          <cell r="BR367" t="str">
            <v/>
          </cell>
          <cell r="BS367" t="str">
            <v/>
          </cell>
          <cell r="BT367" t="str">
            <v/>
          </cell>
          <cell r="BU367" t="str">
            <v/>
          </cell>
          <cell r="BV367" t="str">
            <v/>
          </cell>
          <cell r="BW367" t="str">
            <v/>
          </cell>
          <cell r="BX367" t="str">
            <v/>
          </cell>
          <cell r="BY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O368" t="str">
            <v/>
          </cell>
          <cell r="BP368" t="str">
            <v/>
          </cell>
          <cell r="BQ368" t="str">
            <v/>
          </cell>
          <cell r="BR368" t="str">
            <v/>
          </cell>
          <cell r="BS368" t="str">
            <v/>
          </cell>
          <cell r="BT368" t="str">
            <v/>
          </cell>
          <cell r="BU368" t="str">
            <v/>
          </cell>
          <cell r="BV368" t="str">
            <v/>
          </cell>
          <cell r="BW368" t="str">
            <v/>
          </cell>
          <cell r="BX368" t="str">
            <v/>
          </cell>
          <cell r="BY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O369" t="str">
            <v/>
          </cell>
          <cell r="BP369" t="str">
            <v/>
          </cell>
          <cell r="BQ369" t="str">
            <v/>
          </cell>
          <cell r="BR369" t="str">
            <v/>
          </cell>
          <cell r="BS369" t="str">
            <v/>
          </cell>
          <cell r="BT369" t="str">
            <v/>
          </cell>
          <cell r="BU369" t="str">
            <v/>
          </cell>
          <cell r="BV369" t="str">
            <v/>
          </cell>
          <cell r="BW369" t="str">
            <v/>
          </cell>
          <cell r="BX369" t="str">
            <v/>
          </cell>
          <cell r="BY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 t="str">
            <v/>
          </cell>
          <cell r="BL370" t="str">
            <v/>
          </cell>
          <cell r="BM370" t="str">
            <v/>
          </cell>
          <cell r="BN370" t="str">
            <v/>
          </cell>
          <cell r="BO370" t="str">
            <v/>
          </cell>
          <cell r="BP370" t="str">
            <v/>
          </cell>
          <cell r="BQ370" t="str">
            <v/>
          </cell>
          <cell r="BR370" t="str">
            <v/>
          </cell>
          <cell r="BS370" t="str">
            <v/>
          </cell>
          <cell r="BT370" t="str">
            <v/>
          </cell>
          <cell r="BU370" t="str">
            <v/>
          </cell>
          <cell r="BV370" t="str">
            <v/>
          </cell>
          <cell r="BW370" t="str">
            <v/>
          </cell>
          <cell r="BX370" t="str">
            <v/>
          </cell>
          <cell r="BY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 t="str">
            <v/>
          </cell>
          <cell r="BU371" t="str">
            <v/>
          </cell>
          <cell r="BV371" t="str">
            <v/>
          </cell>
          <cell r="BW371" t="str">
            <v/>
          </cell>
          <cell r="BX371" t="str">
            <v/>
          </cell>
          <cell r="BY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 t="str">
            <v/>
          </cell>
          <cell r="BU372" t="str">
            <v/>
          </cell>
          <cell r="BV372" t="str">
            <v/>
          </cell>
          <cell r="BW372" t="str">
            <v/>
          </cell>
          <cell r="BX372" t="str">
            <v/>
          </cell>
          <cell r="BY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K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 t="str">
            <v/>
          </cell>
          <cell r="BU373" t="str">
            <v/>
          </cell>
          <cell r="BV373" t="str">
            <v/>
          </cell>
          <cell r="BW373" t="str">
            <v/>
          </cell>
          <cell r="BX373" t="str">
            <v/>
          </cell>
          <cell r="BY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 t="str">
            <v/>
          </cell>
          <cell r="BU374" t="str">
            <v/>
          </cell>
          <cell r="BV374" t="str">
            <v/>
          </cell>
          <cell r="BW374" t="str">
            <v/>
          </cell>
          <cell r="BX374" t="str">
            <v/>
          </cell>
          <cell r="BY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 t="str">
            <v/>
          </cell>
          <cell r="BU375" t="str">
            <v/>
          </cell>
          <cell r="BV375" t="str">
            <v/>
          </cell>
          <cell r="BW375" t="str">
            <v/>
          </cell>
          <cell r="BX375" t="str">
            <v/>
          </cell>
          <cell r="BY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/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I376" t="str">
            <v/>
          </cell>
          <cell r="BJ376" t="str">
            <v/>
          </cell>
          <cell r="BK376" t="str">
            <v/>
          </cell>
          <cell r="BL376" t="str">
            <v/>
          </cell>
          <cell r="BM376" t="str">
            <v/>
          </cell>
          <cell r="BN376" t="str">
            <v/>
          </cell>
          <cell r="BO376" t="str">
            <v/>
          </cell>
          <cell r="BP376" t="str">
            <v/>
          </cell>
          <cell r="BQ376" t="str">
            <v/>
          </cell>
          <cell r="BR376" t="str">
            <v/>
          </cell>
          <cell r="BS376" t="str">
            <v/>
          </cell>
          <cell r="BT376" t="str">
            <v/>
          </cell>
          <cell r="BU376" t="str">
            <v/>
          </cell>
          <cell r="BV376" t="str">
            <v/>
          </cell>
          <cell r="BW376" t="str">
            <v/>
          </cell>
          <cell r="BX376" t="str">
            <v/>
          </cell>
          <cell r="BY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  <cell r="BI377" t="str">
            <v/>
          </cell>
          <cell r="BJ377" t="str">
            <v/>
          </cell>
          <cell r="BK377" t="str">
            <v/>
          </cell>
          <cell r="BL377" t="str">
            <v/>
          </cell>
          <cell r="BM377" t="str">
            <v/>
          </cell>
          <cell r="BN377" t="str">
            <v/>
          </cell>
          <cell r="BO377" t="str">
            <v/>
          </cell>
          <cell r="BP377" t="str">
            <v/>
          </cell>
          <cell r="BQ377" t="str">
            <v/>
          </cell>
          <cell r="BR377" t="str">
            <v/>
          </cell>
          <cell r="BS377" t="str">
            <v/>
          </cell>
          <cell r="BT377" t="str">
            <v/>
          </cell>
          <cell r="BU377" t="str">
            <v/>
          </cell>
          <cell r="BV377" t="str">
            <v/>
          </cell>
          <cell r="BW377" t="str">
            <v/>
          </cell>
          <cell r="BX377" t="str">
            <v/>
          </cell>
          <cell r="BY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I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O378" t="str">
            <v/>
          </cell>
          <cell r="BP378" t="str">
            <v/>
          </cell>
          <cell r="BQ378" t="str">
            <v/>
          </cell>
          <cell r="BR378" t="str">
            <v/>
          </cell>
          <cell r="BS378" t="str">
            <v/>
          </cell>
          <cell r="BT378" t="str">
            <v/>
          </cell>
          <cell r="BU378" t="str">
            <v/>
          </cell>
          <cell r="BV378" t="str">
            <v/>
          </cell>
          <cell r="BW378" t="str">
            <v/>
          </cell>
          <cell r="BX378" t="str">
            <v/>
          </cell>
          <cell r="BY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  <cell r="BI379" t="str">
            <v/>
          </cell>
          <cell r="BJ379" t="str">
            <v/>
          </cell>
          <cell r="BK379" t="str">
            <v/>
          </cell>
          <cell r="BL379" t="str">
            <v/>
          </cell>
          <cell r="BM379" t="str">
            <v/>
          </cell>
          <cell r="BN379" t="str">
            <v/>
          </cell>
          <cell r="BO379" t="str">
            <v/>
          </cell>
          <cell r="BP379" t="str">
            <v/>
          </cell>
          <cell r="BQ379" t="str">
            <v/>
          </cell>
          <cell r="BR379" t="str">
            <v/>
          </cell>
          <cell r="BS379" t="str">
            <v/>
          </cell>
          <cell r="BT379" t="str">
            <v/>
          </cell>
          <cell r="BU379" t="str">
            <v/>
          </cell>
          <cell r="BV379" t="str">
            <v/>
          </cell>
          <cell r="BW379" t="str">
            <v/>
          </cell>
          <cell r="BX379" t="str">
            <v/>
          </cell>
          <cell r="BY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  <cell r="BI380" t="str">
            <v/>
          </cell>
          <cell r="BJ380" t="str">
            <v/>
          </cell>
          <cell r="BK380" t="str">
            <v/>
          </cell>
          <cell r="BL380" t="str">
            <v/>
          </cell>
          <cell r="BM380" t="str">
            <v/>
          </cell>
          <cell r="BN380" t="str">
            <v/>
          </cell>
          <cell r="BO380" t="str">
            <v/>
          </cell>
          <cell r="BP380" t="str">
            <v/>
          </cell>
          <cell r="BQ380" t="str">
            <v/>
          </cell>
          <cell r="BR380" t="str">
            <v/>
          </cell>
          <cell r="BS380" t="str">
            <v/>
          </cell>
          <cell r="BT380" t="str">
            <v/>
          </cell>
          <cell r="BU380" t="str">
            <v/>
          </cell>
          <cell r="BV380" t="str">
            <v/>
          </cell>
          <cell r="BW380" t="str">
            <v/>
          </cell>
          <cell r="BX380" t="str">
            <v/>
          </cell>
          <cell r="BY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  <cell r="BI381" t="str">
            <v/>
          </cell>
          <cell r="BJ381" t="str">
            <v/>
          </cell>
          <cell r="BK381" t="str">
            <v/>
          </cell>
          <cell r="BL381" t="str">
            <v/>
          </cell>
          <cell r="BM381" t="str">
            <v/>
          </cell>
          <cell r="BN381" t="str">
            <v/>
          </cell>
          <cell r="BO381" t="str">
            <v/>
          </cell>
          <cell r="BP381" t="str">
            <v/>
          </cell>
          <cell r="BQ381" t="str">
            <v/>
          </cell>
          <cell r="BR381" t="str">
            <v/>
          </cell>
          <cell r="BS381" t="str">
            <v/>
          </cell>
          <cell r="BT381" t="str">
            <v/>
          </cell>
          <cell r="BU381" t="str">
            <v/>
          </cell>
          <cell r="BV381" t="str">
            <v/>
          </cell>
          <cell r="BW381" t="str">
            <v/>
          </cell>
          <cell r="BX381" t="str">
            <v/>
          </cell>
          <cell r="BY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  <cell r="BP382" t="str">
            <v/>
          </cell>
          <cell r="BQ382" t="str">
            <v/>
          </cell>
          <cell r="BR382" t="str">
            <v/>
          </cell>
          <cell r="BS382" t="str">
            <v/>
          </cell>
          <cell r="BT382" t="str">
            <v/>
          </cell>
          <cell r="BU382" t="str">
            <v/>
          </cell>
          <cell r="BV382" t="str">
            <v/>
          </cell>
          <cell r="BW382" t="str">
            <v/>
          </cell>
          <cell r="BX382" t="str">
            <v/>
          </cell>
          <cell r="BY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  <cell r="BP383" t="str">
            <v/>
          </cell>
          <cell r="BQ383" t="str">
            <v/>
          </cell>
          <cell r="BR383" t="str">
            <v/>
          </cell>
          <cell r="BS383" t="str">
            <v/>
          </cell>
          <cell r="BT383" t="str">
            <v/>
          </cell>
          <cell r="BU383" t="str">
            <v/>
          </cell>
          <cell r="BV383" t="str">
            <v/>
          </cell>
          <cell r="BW383" t="str">
            <v/>
          </cell>
          <cell r="BX383" t="str">
            <v/>
          </cell>
          <cell r="BY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/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  <cell r="BI384" t="str">
            <v/>
          </cell>
          <cell r="BJ384" t="str">
            <v/>
          </cell>
          <cell r="BK384" t="str">
            <v/>
          </cell>
          <cell r="BL384" t="str">
            <v/>
          </cell>
          <cell r="BM384" t="str">
            <v/>
          </cell>
          <cell r="BN384" t="str">
            <v/>
          </cell>
          <cell r="BO384" t="str">
            <v/>
          </cell>
          <cell r="BP384" t="str">
            <v/>
          </cell>
          <cell r="BQ384" t="str">
            <v/>
          </cell>
          <cell r="BR384" t="str">
            <v/>
          </cell>
          <cell r="BS384" t="str">
            <v/>
          </cell>
          <cell r="BT384" t="str">
            <v/>
          </cell>
          <cell r="BU384" t="str">
            <v/>
          </cell>
          <cell r="BV384" t="str">
            <v/>
          </cell>
          <cell r="BW384" t="str">
            <v/>
          </cell>
          <cell r="BX384" t="str">
            <v/>
          </cell>
          <cell r="BY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/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  <cell r="BI385" t="str">
            <v/>
          </cell>
          <cell r="BJ385" t="str">
            <v/>
          </cell>
          <cell r="BK385" t="str">
            <v/>
          </cell>
          <cell r="BL385" t="str">
            <v/>
          </cell>
          <cell r="BM385" t="str">
            <v/>
          </cell>
          <cell r="BN385" t="str">
            <v/>
          </cell>
          <cell r="BO385" t="str">
            <v/>
          </cell>
          <cell r="BP385" t="str">
            <v/>
          </cell>
          <cell r="BQ385" t="str">
            <v/>
          </cell>
          <cell r="BR385" t="str">
            <v/>
          </cell>
          <cell r="BS385" t="str">
            <v/>
          </cell>
          <cell r="BT385" t="str">
            <v/>
          </cell>
          <cell r="BU385" t="str">
            <v/>
          </cell>
          <cell r="BV385" t="str">
            <v/>
          </cell>
          <cell r="BW385" t="str">
            <v/>
          </cell>
          <cell r="BX385" t="str">
            <v/>
          </cell>
          <cell r="BY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 t="str">
            <v/>
          </cell>
          <cell r="BL386" t="str">
            <v/>
          </cell>
          <cell r="BM386" t="str">
            <v/>
          </cell>
          <cell r="BN386" t="str">
            <v/>
          </cell>
          <cell r="BO386" t="str">
            <v/>
          </cell>
          <cell r="BP386" t="str">
            <v/>
          </cell>
          <cell r="BQ386" t="str">
            <v/>
          </cell>
          <cell r="BR386" t="str">
            <v/>
          </cell>
          <cell r="BS386" t="str">
            <v/>
          </cell>
          <cell r="BT386" t="str">
            <v/>
          </cell>
          <cell r="BU386" t="str">
            <v/>
          </cell>
          <cell r="BV386" t="str">
            <v/>
          </cell>
          <cell r="BW386" t="str">
            <v/>
          </cell>
          <cell r="BX386" t="str">
            <v/>
          </cell>
          <cell r="BY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/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  <cell r="BI387" t="str">
            <v/>
          </cell>
          <cell r="BJ387" t="str">
            <v/>
          </cell>
          <cell r="BK387" t="str">
            <v/>
          </cell>
          <cell r="BL387" t="str">
            <v/>
          </cell>
          <cell r="BM387" t="str">
            <v/>
          </cell>
          <cell r="BN387" t="str">
            <v/>
          </cell>
          <cell r="BO387" t="str">
            <v/>
          </cell>
          <cell r="BP387" t="str">
            <v/>
          </cell>
          <cell r="BQ387" t="str">
            <v/>
          </cell>
          <cell r="BR387" t="str">
            <v/>
          </cell>
          <cell r="BS387" t="str">
            <v/>
          </cell>
          <cell r="BT387" t="str">
            <v/>
          </cell>
          <cell r="BU387" t="str">
            <v/>
          </cell>
          <cell r="BV387" t="str">
            <v/>
          </cell>
          <cell r="BW387" t="str">
            <v/>
          </cell>
          <cell r="BX387" t="str">
            <v/>
          </cell>
          <cell r="BY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  <cell r="BI388" t="str">
            <v/>
          </cell>
          <cell r="BJ388" t="str">
            <v/>
          </cell>
          <cell r="BK388" t="str">
            <v/>
          </cell>
          <cell r="BL388" t="str">
            <v/>
          </cell>
          <cell r="BM388" t="str">
            <v/>
          </cell>
          <cell r="BN388" t="str">
            <v/>
          </cell>
          <cell r="BO388" t="str">
            <v/>
          </cell>
          <cell r="BP388" t="str">
            <v/>
          </cell>
          <cell r="BQ388" t="str">
            <v/>
          </cell>
          <cell r="BR388" t="str">
            <v/>
          </cell>
          <cell r="BS388" t="str">
            <v/>
          </cell>
          <cell r="BT388" t="str">
            <v/>
          </cell>
          <cell r="BU388" t="str">
            <v/>
          </cell>
          <cell r="BV388" t="str">
            <v/>
          </cell>
          <cell r="BW388" t="str">
            <v/>
          </cell>
          <cell r="BX388" t="str">
            <v/>
          </cell>
          <cell r="BY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  <cell r="BI389" t="str">
            <v/>
          </cell>
          <cell r="BJ389" t="str">
            <v/>
          </cell>
          <cell r="BK389" t="str">
            <v/>
          </cell>
          <cell r="BL389" t="str">
            <v/>
          </cell>
          <cell r="BM389" t="str">
            <v/>
          </cell>
          <cell r="BN389" t="str">
            <v/>
          </cell>
          <cell r="BO389" t="str">
            <v/>
          </cell>
          <cell r="BP389" t="str">
            <v/>
          </cell>
          <cell r="BQ389" t="str">
            <v/>
          </cell>
          <cell r="BR389" t="str">
            <v/>
          </cell>
          <cell r="BS389" t="str">
            <v/>
          </cell>
          <cell r="BT389" t="str">
            <v/>
          </cell>
          <cell r="BU389" t="str">
            <v/>
          </cell>
          <cell r="BV389" t="str">
            <v/>
          </cell>
          <cell r="BW389" t="str">
            <v/>
          </cell>
          <cell r="BX389" t="str">
            <v/>
          </cell>
          <cell r="BY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  <cell r="BI390" t="str">
            <v/>
          </cell>
          <cell r="BJ390" t="str">
            <v/>
          </cell>
          <cell r="BK390" t="str">
            <v/>
          </cell>
          <cell r="BL390" t="str">
            <v/>
          </cell>
          <cell r="BM390" t="str">
            <v/>
          </cell>
          <cell r="BN390" t="str">
            <v/>
          </cell>
          <cell r="BO390" t="str">
            <v/>
          </cell>
          <cell r="BP390" t="str">
            <v/>
          </cell>
          <cell r="BQ390" t="str">
            <v/>
          </cell>
          <cell r="BR390" t="str">
            <v/>
          </cell>
          <cell r="BS390" t="str">
            <v/>
          </cell>
          <cell r="BT390" t="str">
            <v/>
          </cell>
          <cell r="BU390" t="str">
            <v/>
          </cell>
          <cell r="BV390" t="str">
            <v/>
          </cell>
          <cell r="BW390" t="str">
            <v/>
          </cell>
          <cell r="BX390" t="str">
            <v/>
          </cell>
          <cell r="BY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  <cell r="BI391" t="str">
            <v/>
          </cell>
          <cell r="BJ391" t="str">
            <v/>
          </cell>
          <cell r="BK391" t="str">
            <v/>
          </cell>
          <cell r="BL391" t="str">
            <v/>
          </cell>
          <cell r="BM391" t="str">
            <v/>
          </cell>
          <cell r="BN391" t="str">
            <v/>
          </cell>
          <cell r="BO391" t="str">
            <v/>
          </cell>
          <cell r="BP391" t="str">
            <v/>
          </cell>
          <cell r="BQ391" t="str">
            <v/>
          </cell>
          <cell r="BR391" t="str">
            <v/>
          </cell>
          <cell r="BS391" t="str">
            <v/>
          </cell>
          <cell r="BT391" t="str">
            <v/>
          </cell>
          <cell r="BU391" t="str">
            <v/>
          </cell>
          <cell r="BV391" t="str">
            <v/>
          </cell>
          <cell r="BW391" t="str">
            <v/>
          </cell>
          <cell r="BX391" t="str">
            <v/>
          </cell>
          <cell r="BY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  <cell r="BI392" t="str">
            <v/>
          </cell>
          <cell r="BJ392" t="str">
            <v/>
          </cell>
          <cell r="BK392" t="str">
            <v/>
          </cell>
          <cell r="BL392" t="str">
            <v/>
          </cell>
          <cell r="BM392" t="str">
            <v/>
          </cell>
          <cell r="BN392" t="str">
            <v/>
          </cell>
          <cell r="BO392" t="str">
            <v/>
          </cell>
          <cell r="BP392" t="str">
            <v/>
          </cell>
          <cell r="BQ392" t="str">
            <v/>
          </cell>
          <cell r="BR392" t="str">
            <v/>
          </cell>
          <cell r="BS392" t="str">
            <v/>
          </cell>
          <cell r="BT392" t="str">
            <v/>
          </cell>
          <cell r="BU392" t="str">
            <v/>
          </cell>
          <cell r="BV392" t="str">
            <v/>
          </cell>
          <cell r="BW392" t="str">
            <v/>
          </cell>
          <cell r="BX392" t="str">
            <v/>
          </cell>
          <cell r="BY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  <cell r="BI393" t="str">
            <v/>
          </cell>
          <cell r="BJ393" t="str">
            <v/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  <cell r="BP393" t="str">
            <v/>
          </cell>
          <cell r="BQ393" t="str">
            <v/>
          </cell>
          <cell r="BR393" t="str">
            <v/>
          </cell>
          <cell r="BS393" t="str">
            <v/>
          </cell>
          <cell r="BT393" t="str">
            <v/>
          </cell>
          <cell r="BU393" t="str">
            <v/>
          </cell>
          <cell r="BV393" t="str">
            <v/>
          </cell>
          <cell r="BW393" t="str">
            <v/>
          </cell>
          <cell r="BX393" t="str">
            <v/>
          </cell>
          <cell r="BY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  <cell r="BI394" t="str">
            <v/>
          </cell>
          <cell r="BJ394" t="str">
            <v/>
          </cell>
          <cell r="BK394" t="str">
            <v/>
          </cell>
          <cell r="BL394" t="str">
            <v/>
          </cell>
          <cell r="BM394" t="str">
            <v/>
          </cell>
          <cell r="BN394" t="str">
            <v/>
          </cell>
          <cell r="BO394" t="str">
            <v/>
          </cell>
          <cell r="BP394" t="str">
            <v/>
          </cell>
          <cell r="BQ394" t="str">
            <v/>
          </cell>
          <cell r="BR394" t="str">
            <v/>
          </cell>
          <cell r="BS394" t="str">
            <v/>
          </cell>
          <cell r="BT394" t="str">
            <v/>
          </cell>
          <cell r="BU394" t="str">
            <v/>
          </cell>
          <cell r="BV394" t="str">
            <v/>
          </cell>
          <cell r="BW394" t="str">
            <v/>
          </cell>
          <cell r="BX394" t="str">
            <v/>
          </cell>
          <cell r="BY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  <cell r="BI395" t="str">
            <v/>
          </cell>
          <cell r="BJ395" t="str">
            <v/>
          </cell>
          <cell r="BK395" t="str">
            <v/>
          </cell>
          <cell r="BL395" t="str">
            <v/>
          </cell>
          <cell r="BM395" t="str">
            <v/>
          </cell>
          <cell r="BN395" t="str">
            <v/>
          </cell>
          <cell r="BO395" t="str">
            <v/>
          </cell>
          <cell r="BP395" t="str">
            <v/>
          </cell>
          <cell r="BQ395" t="str">
            <v/>
          </cell>
          <cell r="BR395" t="str">
            <v/>
          </cell>
          <cell r="BS395" t="str">
            <v/>
          </cell>
          <cell r="BT395" t="str">
            <v/>
          </cell>
          <cell r="BU395" t="str">
            <v/>
          </cell>
          <cell r="BV395" t="str">
            <v/>
          </cell>
          <cell r="BW395" t="str">
            <v/>
          </cell>
          <cell r="BX395" t="str">
            <v/>
          </cell>
          <cell r="BY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/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/>
          </cell>
          <cell r="BG396" t="str">
            <v/>
          </cell>
          <cell r="BH396" t="str">
            <v/>
          </cell>
          <cell r="BI396" t="str">
            <v/>
          </cell>
          <cell r="BJ396" t="str">
            <v/>
          </cell>
          <cell r="BK396" t="str">
            <v/>
          </cell>
          <cell r="BL396" t="str">
            <v/>
          </cell>
          <cell r="BM396" t="str">
            <v/>
          </cell>
          <cell r="BN396" t="str">
            <v/>
          </cell>
          <cell r="BO396" t="str">
            <v/>
          </cell>
          <cell r="BP396" t="str">
            <v/>
          </cell>
          <cell r="BQ396" t="str">
            <v/>
          </cell>
          <cell r="BR396" t="str">
            <v/>
          </cell>
          <cell r="BS396" t="str">
            <v/>
          </cell>
          <cell r="BT396" t="str">
            <v/>
          </cell>
          <cell r="BU396" t="str">
            <v/>
          </cell>
          <cell r="BV396" t="str">
            <v/>
          </cell>
          <cell r="BW396" t="str">
            <v/>
          </cell>
          <cell r="BX396" t="str">
            <v/>
          </cell>
          <cell r="BY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/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/>
          </cell>
          <cell r="BG397" t="str">
            <v/>
          </cell>
          <cell r="BH397" t="str">
            <v/>
          </cell>
          <cell r="BI397" t="str">
            <v/>
          </cell>
          <cell r="BJ397" t="str">
            <v/>
          </cell>
          <cell r="BK397" t="str">
            <v/>
          </cell>
          <cell r="BL397" t="str">
            <v/>
          </cell>
          <cell r="BM397" t="str">
            <v/>
          </cell>
          <cell r="BN397" t="str">
            <v/>
          </cell>
          <cell r="BO397" t="str">
            <v/>
          </cell>
          <cell r="BP397" t="str">
            <v/>
          </cell>
          <cell r="BQ397" t="str">
            <v/>
          </cell>
          <cell r="BR397" t="str">
            <v/>
          </cell>
          <cell r="BS397" t="str">
            <v/>
          </cell>
          <cell r="BT397" t="str">
            <v/>
          </cell>
          <cell r="BU397" t="str">
            <v/>
          </cell>
          <cell r="BV397" t="str">
            <v/>
          </cell>
          <cell r="BW397" t="str">
            <v/>
          </cell>
          <cell r="BX397" t="str">
            <v/>
          </cell>
          <cell r="BY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  <cell r="BI398" t="str">
            <v/>
          </cell>
          <cell r="BJ398" t="str">
            <v/>
          </cell>
          <cell r="BK398" t="str">
            <v/>
          </cell>
          <cell r="BL398" t="str">
            <v/>
          </cell>
          <cell r="BM398" t="str">
            <v/>
          </cell>
          <cell r="BN398" t="str">
            <v/>
          </cell>
          <cell r="BO398" t="str">
            <v/>
          </cell>
          <cell r="BP398" t="str">
            <v/>
          </cell>
          <cell r="BQ398" t="str">
            <v/>
          </cell>
          <cell r="BR398" t="str">
            <v/>
          </cell>
          <cell r="BS398" t="str">
            <v/>
          </cell>
          <cell r="BT398" t="str">
            <v/>
          </cell>
          <cell r="BU398" t="str">
            <v/>
          </cell>
          <cell r="BV398" t="str">
            <v/>
          </cell>
          <cell r="BW398" t="str">
            <v/>
          </cell>
          <cell r="BX398" t="str">
            <v/>
          </cell>
          <cell r="BY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  <cell r="BI399" t="str">
            <v/>
          </cell>
          <cell r="BJ399" t="str">
            <v/>
          </cell>
          <cell r="BK399" t="str">
            <v/>
          </cell>
          <cell r="BL399" t="str">
            <v/>
          </cell>
          <cell r="BM399" t="str">
            <v/>
          </cell>
          <cell r="BN399" t="str">
            <v/>
          </cell>
          <cell r="BO399" t="str">
            <v/>
          </cell>
          <cell r="BP399" t="str">
            <v/>
          </cell>
          <cell r="BQ399" t="str">
            <v/>
          </cell>
          <cell r="BR399" t="str">
            <v/>
          </cell>
          <cell r="BS399" t="str">
            <v/>
          </cell>
          <cell r="BT399" t="str">
            <v/>
          </cell>
          <cell r="BU399" t="str">
            <v/>
          </cell>
          <cell r="BV399" t="str">
            <v/>
          </cell>
          <cell r="BW399" t="str">
            <v/>
          </cell>
          <cell r="BX399" t="str">
            <v/>
          </cell>
          <cell r="BY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  <cell r="BI400" t="str">
            <v/>
          </cell>
          <cell r="BJ400" t="str">
            <v/>
          </cell>
          <cell r="BK400" t="str">
            <v/>
          </cell>
          <cell r="BL400" t="str">
            <v/>
          </cell>
          <cell r="BM400" t="str">
            <v/>
          </cell>
          <cell r="BN400" t="str">
            <v/>
          </cell>
          <cell r="BO400" t="str">
            <v/>
          </cell>
          <cell r="BP400" t="str">
            <v/>
          </cell>
          <cell r="BQ400" t="str">
            <v/>
          </cell>
          <cell r="BR400" t="str">
            <v/>
          </cell>
          <cell r="BS400" t="str">
            <v/>
          </cell>
          <cell r="BT400" t="str">
            <v/>
          </cell>
          <cell r="BU400" t="str">
            <v/>
          </cell>
          <cell r="BV400" t="str">
            <v/>
          </cell>
          <cell r="BW400" t="str">
            <v/>
          </cell>
          <cell r="BX400" t="str">
            <v/>
          </cell>
          <cell r="BY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 t="str">
            <v/>
          </cell>
          <cell r="BL401" t="str">
            <v/>
          </cell>
          <cell r="BM401" t="str">
            <v/>
          </cell>
          <cell r="BN401" t="str">
            <v/>
          </cell>
          <cell r="BO401" t="str">
            <v/>
          </cell>
          <cell r="BP401" t="str">
            <v/>
          </cell>
          <cell r="BQ401" t="str">
            <v/>
          </cell>
          <cell r="BR401" t="str">
            <v/>
          </cell>
          <cell r="BS401" t="str">
            <v/>
          </cell>
          <cell r="BT401" t="str">
            <v/>
          </cell>
          <cell r="BU401" t="str">
            <v/>
          </cell>
          <cell r="BV401" t="str">
            <v/>
          </cell>
          <cell r="BW401" t="str">
            <v/>
          </cell>
          <cell r="BX401" t="str">
            <v/>
          </cell>
          <cell r="BY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  <cell r="BI402" t="str">
            <v/>
          </cell>
          <cell r="BJ402" t="str">
            <v/>
          </cell>
          <cell r="BK402" t="str">
            <v/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  <cell r="BP402" t="str">
            <v/>
          </cell>
          <cell r="BQ402" t="str">
            <v/>
          </cell>
          <cell r="BR402" t="str">
            <v/>
          </cell>
          <cell r="BS402" t="str">
            <v/>
          </cell>
          <cell r="BT402" t="str">
            <v/>
          </cell>
          <cell r="BU402" t="str">
            <v/>
          </cell>
          <cell r="BV402" t="str">
            <v/>
          </cell>
          <cell r="BW402" t="str">
            <v/>
          </cell>
          <cell r="BX402" t="str">
            <v/>
          </cell>
          <cell r="BY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  <cell r="BI403" t="str">
            <v/>
          </cell>
          <cell r="BJ403" t="str">
            <v/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  <cell r="BP403" t="str">
            <v/>
          </cell>
          <cell r="BQ403" t="str">
            <v/>
          </cell>
          <cell r="BR403" t="str">
            <v/>
          </cell>
          <cell r="BS403" t="str">
            <v/>
          </cell>
          <cell r="BT403" t="str">
            <v/>
          </cell>
          <cell r="BU403" t="str">
            <v/>
          </cell>
          <cell r="BV403" t="str">
            <v/>
          </cell>
          <cell r="BW403" t="str">
            <v/>
          </cell>
          <cell r="BX403" t="str">
            <v/>
          </cell>
          <cell r="BY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  <cell r="BI404" t="str">
            <v/>
          </cell>
          <cell r="BJ404" t="str">
            <v/>
          </cell>
          <cell r="BK404" t="str">
            <v/>
          </cell>
          <cell r="BL404" t="str">
            <v/>
          </cell>
          <cell r="BM404" t="str">
            <v/>
          </cell>
          <cell r="BN404" t="str">
            <v/>
          </cell>
          <cell r="BO404" t="str">
            <v/>
          </cell>
          <cell r="BP404" t="str">
            <v/>
          </cell>
          <cell r="BQ404" t="str">
            <v/>
          </cell>
          <cell r="BR404" t="str">
            <v/>
          </cell>
          <cell r="BS404" t="str">
            <v/>
          </cell>
          <cell r="BT404" t="str">
            <v/>
          </cell>
          <cell r="BU404" t="str">
            <v/>
          </cell>
          <cell r="BV404" t="str">
            <v/>
          </cell>
          <cell r="BW404" t="str">
            <v/>
          </cell>
          <cell r="BX404" t="str">
            <v/>
          </cell>
          <cell r="BY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  <cell r="BI405" t="str">
            <v/>
          </cell>
          <cell r="BJ405" t="str">
            <v/>
          </cell>
          <cell r="BK405" t="str">
            <v/>
          </cell>
          <cell r="BL405" t="str">
            <v/>
          </cell>
          <cell r="BM405" t="str">
            <v/>
          </cell>
          <cell r="BN405" t="str">
            <v/>
          </cell>
          <cell r="BO405" t="str">
            <v/>
          </cell>
          <cell r="BP405" t="str">
            <v/>
          </cell>
          <cell r="BQ405" t="str">
            <v/>
          </cell>
          <cell r="BR405" t="str">
            <v/>
          </cell>
          <cell r="BS405" t="str">
            <v/>
          </cell>
          <cell r="BT405" t="str">
            <v/>
          </cell>
          <cell r="BU405" t="str">
            <v/>
          </cell>
          <cell r="BV405" t="str">
            <v/>
          </cell>
          <cell r="BW405" t="str">
            <v/>
          </cell>
          <cell r="BX405" t="str">
            <v/>
          </cell>
          <cell r="BY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  <cell r="BP406" t="str">
            <v/>
          </cell>
          <cell r="BQ406" t="str">
            <v/>
          </cell>
          <cell r="BR406" t="str">
            <v/>
          </cell>
          <cell r="BS406" t="str">
            <v/>
          </cell>
          <cell r="BT406" t="str">
            <v/>
          </cell>
          <cell r="BU406" t="str">
            <v/>
          </cell>
          <cell r="BV406" t="str">
            <v/>
          </cell>
          <cell r="BW406" t="str">
            <v/>
          </cell>
          <cell r="BX406" t="str">
            <v/>
          </cell>
          <cell r="BY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  <cell r="BI407" t="str">
            <v/>
          </cell>
          <cell r="BJ407" t="str">
            <v/>
          </cell>
          <cell r="BK407" t="str">
            <v/>
          </cell>
          <cell r="BL407" t="str">
            <v/>
          </cell>
          <cell r="BM407" t="str">
            <v/>
          </cell>
          <cell r="BN407" t="str">
            <v/>
          </cell>
          <cell r="BO407" t="str">
            <v/>
          </cell>
          <cell r="BP407" t="str">
            <v/>
          </cell>
          <cell r="BQ407" t="str">
            <v/>
          </cell>
          <cell r="BR407" t="str">
            <v/>
          </cell>
          <cell r="BS407" t="str">
            <v/>
          </cell>
          <cell r="BT407" t="str">
            <v/>
          </cell>
          <cell r="BU407" t="str">
            <v/>
          </cell>
          <cell r="BV407" t="str">
            <v/>
          </cell>
          <cell r="BW407" t="str">
            <v/>
          </cell>
          <cell r="BX407" t="str">
            <v/>
          </cell>
          <cell r="BY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  <cell r="BI408" t="str">
            <v/>
          </cell>
          <cell r="BJ408" t="str">
            <v/>
          </cell>
          <cell r="BK408" t="str">
            <v/>
          </cell>
          <cell r="BL408" t="str">
            <v/>
          </cell>
          <cell r="BM408" t="str">
            <v/>
          </cell>
          <cell r="BN408" t="str">
            <v/>
          </cell>
          <cell r="BO408" t="str">
            <v/>
          </cell>
          <cell r="BP408" t="str">
            <v/>
          </cell>
          <cell r="BQ408" t="str">
            <v/>
          </cell>
          <cell r="BR408" t="str">
            <v/>
          </cell>
          <cell r="BS408" t="str">
            <v/>
          </cell>
          <cell r="BT408" t="str">
            <v/>
          </cell>
          <cell r="BU408" t="str">
            <v/>
          </cell>
          <cell r="BV408" t="str">
            <v/>
          </cell>
          <cell r="BW408" t="str">
            <v/>
          </cell>
          <cell r="BX408" t="str">
            <v/>
          </cell>
          <cell r="BY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  <cell r="BI409" t="str">
            <v/>
          </cell>
          <cell r="BJ409" t="str">
            <v/>
          </cell>
          <cell r="BK409" t="str">
            <v/>
          </cell>
          <cell r="BL409" t="str">
            <v/>
          </cell>
          <cell r="BM409" t="str">
            <v/>
          </cell>
          <cell r="BN409" t="str">
            <v/>
          </cell>
          <cell r="BO409" t="str">
            <v/>
          </cell>
          <cell r="BP409" t="str">
            <v/>
          </cell>
          <cell r="BQ409" t="str">
            <v/>
          </cell>
          <cell r="BR409" t="str">
            <v/>
          </cell>
          <cell r="BS409" t="str">
            <v/>
          </cell>
          <cell r="BT409" t="str">
            <v/>
          </cell>
          <cell r="BU409" t="str">
            <v/>
          </cell>
          <cell r="BV409" t="str">
            <v/>
          </cell>
          <cell r="BW409" t="str">
            <v/>
          </cell>
          <cell r="BX409" t="str">
            <v/>
          </cell>
          <cell r="BY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  <cell r="BI410" t="str">
            <v/>
          </cell>
          <cell r="BJ410" t="str">
            <v/>
          </cell>
          <cell r="BK410" t="str">
            <v/>
          </cell>
          <cell r="BL410" t="str">
            <v/>
          </cell>
          <cell r="BM410" t="str">
            <v/>
          </cell>
          <cell r="BN410" t="str">
            <v/>
          </cell>
          <cell r="BO410" t="str">
            <v/>
          </cell>
          <cell r="BP410" t="str">
            <v/>
          </cell>
          <cell r="BQ410" t="str">
            <v/>
          </cell>
          <cell r="BR410" t="str">
            <v/>
          </cell>
          <cell r="BS410" t="str">
            <v/>
          </cell>
          <cell r="BT410" t="str">
            <v/>
          </cell>
          <cell r="BU410" t="str">
            <v/>
          </cell>
          <cell r="BV410" t="str">
            <v/>
          </cell>
          <cell r="BW410" t="str">
            <v/>
          </cell>
          <cell r="BX410" t="str">
            <v/>
          </cell>
          <cell r="BY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  <cell r="BI411" t="str">
            <v/>
          </cell>
          <cell r="BJ411" t="str">
            <v/>
          </cell>
          <cell r="BK411" t="str">
            <v/>
          </cell>
          <cell r="BL411" t="str">
            <v/>
          </cell>
          <cell r="BM411" t="str">
            <v/>
          </cell>
          <cell r="BN411" t="str">
            <v/>
          </cell>
          <cell r="BO411" t="str">
            <v/>
          </cell>
          <cell r="BP411" t="str">
            <v/>
          </cell>
          <cell r="BQ411" t="str">
            <v/>
          </cell>
          <cell r="BR411" t="str">
            <v/>
          </cell>
          <cell r="BS411" t="str">
            <v/>
          </cell>
          <cell r="BT411" t="str">
            <v/>
          </cell>
          <cell r="BU411" t="str">
            <v/>
          </cell>
          <cell r="BV411" t="str">
            <v/>
          </cell>
          <cell r="BW411" t="str">
            <v/>
          </cell>
          <cell r="BX411" t="str">
            <v/>
          </cell>
          <cell r="BY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  <cell r="BI412" t="str">
            <v/>
          </cell>
          <cell r="BJ412" t="str">
            <v/>
          </cell>
          <cell r="BK412" t="str">
            <v/>
          </cell>
          <cell r="BL412" t="str">
            <v/>
          </cell>
          <cell r="BM412" t="str">
            <v/>
          </cell>
          <cell r="BN412" t="str">
            <v/>
          </cell>
          <cell r="BO412" t="str">
            <v/>
          </cell>
          <cell r="BP412" t="str">
            <v/>
          </cell>
          <cell r="BQ412" t="str">
            <v/>
          </cell>
          <cell r="BR412" t="str">
            <v/>
          </cell>
          <cell r="BS412" t="str">
            <v/>
          </cell>
          <cell r="BT412" t="str">
            <v/>
          </cell>
          <cell r="BU412" t="str">
            <v/>
          </cell>
          <cell r="BV412" t="str">
            <v/>
          </cell>
          <cell r="BW412" t="str">
            <v/>
          </cell>
          <cell r="BX412" t="str">
            <v/>
          </cell>
          <cell r="BY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  <cell r="BP413" t="str">
            <v/>
          </cell>
          <cell r="BQ413" t="str">
            <v/>
          </cell>
          <cell r="BR413" t="str">
            <v/>
          </cell>
          <cell r="BS413" t="str">
            <v/>
          </cell>
          <cell r="BT413" t="str">
            <v/>
          </cell>
          <cell r="BU413" t="str">
            <v/>
          </cell>
          <cell r="BV413" t="str">
            <v/>
          </cell>
          <cell r="BW413" t="str">
            <v/>
          </cell>
          <cell r="BX413" t="str">
            <v/>
          </cell>
          <cell r="BY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 t="str">
            <v/>
          </cell>
          <cell r="BL414" t="str">
            <v/>
          </cell>
          <cell r="BM414" t="str">
            <v/>
          </cell>
          <cell r="BN414" t="str">
            <v/>
          </cell>
          <cell r="BO414" t="str">
            <v/>
          </cell>
          <cell r="BP414" t="str">
            <v/>
          </cell>
          <cell r="BQ414" t="str">
            <v/>
          </cell>
          <cell r="BR414" t="str">
            <v/>
          </cell>
          <cell r="BS414" t="str">
            <v/>
          </cell>
          <cell r="BT414" t="str">
            <v/>
          </cell>
          <cell r="BU414" t="str">
            <v/>
          </cell>
          <cell r="BV414" t="str">
            <v/>
          </cell>
          <cell r="BW414" t="str">
            <v/>
          </cell>
          <cell r="BX414" t="str">
            <v/>
          </cell>
          <cell r="BY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 t="str">
            <v/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  <cell r="BP415" t="str">
            <v/>
          </cell>
          <cell r="BQ415" t="str">
            <v/>
          </cell>
          <cell r="BR415" t="str">
            <v/>
          </cell>
          <cell r="BS415" t="str">
            <v/>
          </cell>
          <cell r="BT415" t="str">
            <v/>
          </cell>
          <cell r="BU415" t="str">
            <v/>
          </cell>
          <cell r="BV415" t="str">
            <v/>
          </cell>
          <cell r="BW415" t="str">
            <v/>
          </cell>
          <cell r="BX415" t="str">
            <v/>
          </cell>
          <cell r="BY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  <cell r="BJ416" t="str">
            <v/>
          </cell>
          <cell r="BK416" t="str">
            <v/>
          </cell>
          <cell r="BL416" t="str">
            <v/>
          </cell>
          <cell r="BM416" t="str">
            <v/>
          </cell>
          <cell r="BN416" t="str">
            <v/>
          </cell>
          <cell r="BO416" t="str">
            <v/>
          </cell>
          <cell r="BP416" t="str">
            <v/>
          </cell>
          <cell r="BQ416" t="str">
            <v/>
          </cell>
          <cell r="BR416" t="str">
            <v/>
          </cell>
          <cell r="BS416" t="str">
            <v/>
          </cell>
          <cell r="BT416" t="str">
            <v/>
          </cell>
          <cell r="BU416" t="str">
            <v/>
          </cell>
          <cell r="BV416" t="str">
            <v/>
          </cell>
          <cell r="BW416" t="str">
            <v/>
          </cell>
          <cell r="BX416" t="str">
            <v/>
          </cell>
          <cell r="BY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  <cell r="BI417" t="str">
            <v/>
          </cell>
          <cell r="BJ417" t="str">
            <v/>
          </cell>
          <cell r="BK417" t="str">
            <v/>
          </cell>
          <cell r="BL417" t="str">
            <v/>
          </cell>
          <cell r="BM417" t="str">
            <v/>
          </cell>
          <cell r="BN417" t="str">
            <v/>
          </cell>
          <cell r="BO417" t="str">
            <v/>
          </cell>
          <cell r="BP417" t="str">
            <v/>
          </cell>
          <cell r="BQ417" t="str">
            <v/>
          </cell>
          <cell r="BR417" t="str">
            <v/>
          </cell>
          <cell r="BS417" t="str">
            <v/>
          </cell>
          <cell r="BT417" t="str">
            <v/>
          </cell>
          <cell r="BU417" t="str">
            <v/>
          </cell>
          <cell r="BV417" t="str">
            <v/>
          </cell>
          <cell r="BW417" t="str">
            <v/>
          </cell>
          <cell r="BX417" t="str">
            <v/>
          </cell>
          <cell r="BY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  <cell r="BJ418" t="str">
            <v/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  <cell r="BP418" t="str">
            <v/>
          </cell>
          <cell r="BQ418" t="str">
            <v/>
          </cell>
          <cell r="BR418" t="str">
            <v/>
          </cell>
          <cell r="BS418" t="str">
            <v/>
          </cell>
          <cell r="BT418" t="str">
            <v/>
          </cell>
          <cell r="BU418" t="str">
            <v/>
          </cell>
          <cell r="BV418" t="str">
            <v/>
          </cell>
          <cell r="BW418" t="str">
            <v/>
          </cell>
          <cell r="BX418" t="str">
            <v/>
          </cell>
          <cell r="BY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 t="str">
            <v/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  <cell r="BP419" t="str">
            <v/>
          </cell>
          <cell r="BQ419" t="str">
            <v/>
          </cell>
          <cell r="BR419" t="str">
            <v/>
          </cell>
          <cell r="BS419" t="str">
            <v/>
          </cell>
          <cell r="BT419" t="str">
            <v/>
          </cell>
          <cell r="BU419" t="str">
            <v/>
          </cell>
          <cell r="BV419" t="str">
            <v/>
          </cell>
          <cell r="BW419" t="str">
            <v/>
          </cell>
          <cell r="BX419" t="str">
            <v/>
          </cell>
          <cell r="BY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  <cell r="BI420" t="str">
            <v/>
          </cell>
          <cell r="BJ420" t="str">
            <v/>
          </cell>
          <cell r="BK420" t="str">
            <v/>
          </cell>
          <cell r="BL420" t="str">
            <v/>
          </cell>
          <cell r="BM420" t="str">
            <v/>
          </cell>
          <cell r="BN420" t="str">
            <v/>
          </cell>
          <cell r="BO420" t="str">
            <v/>
          </cell>
          <cell r="BP420" t="str">
            <v/>
          </cell>
          <cell r="BQ420" t="str">
            <v/>
          </cell>
          <cell r="BR420" t="str">
            <v/>
          </cell>
          <cell r="BS420" t="str">
            <v/>
          </cell>
          <cell r="BT420" t="str">
            <v/>
          </cell>
          <cell r="BU420" t="str">
            <v/>
          </cell>
          <cell r="BV420" t="str">
            <v/>
          </cell>
          <cell r="BW420" t="str">
            <v/>
          </cell>
          <cell r="BX420" t="str">
            <v/>
          </cell>
          <cell r="BY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  <cell r="BI421" t="str">
            <v/>
          </cell>
          <cell r="BJ421" t="str">
            <v/>
          </cell>
          <cell r="BK421" t="str">
            <v/>
          </cell>
          <cell r="BL421" t="str">
            <v/>
          </cell>
          <cell r="BM421" t="str">
            <v/>
          </cell>
          <cell r="BN421" t="str">
            <v/>
          </cell>
          <cell r="BO421" t="str">
            <v/>
          </cell>
          <cell r="BP421" t="str">
            <v/>
          </cell>
          <cell r="BQ421" t="str">
            <v/>
          </cell>
          <cell r="BR421" t="str">
            <v/>
          </cell>
          <cell r="BS421" t="str">
            <v/>
          </cell>
          <cell r="BT421" t="str">
            <v/>
          </cell>
          <cell r="BU421" t="str">
            <v/>
          </cell>
          <cell r="BV421" t="str">
            <v/>
          </cell>
          <cell r="BW421" t="str">
            <v/>
          </cell>
          <cell r="BX421" t="str">
            <v/>
          </cell>
          <cell r="BY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  <cell r="BI422" t="str">
            <v/>
          </cell>
          <cell r="BJ422" t="str">
            <v/>
          </cell>
          <cell r="BK422" t="str">
            <v/>
          </cell>
          <cell r="BL422" t="str">
            <v/>
          </cell>
          <cell r="BM422" t="str">
            <v/>
          </cell>
          <cell r="BN422" t="str">
            <v/>
          </cell>
          <cell r="BO422" t="str">
            <v/>
          </cell>
          <cell r="BP422" t="str">
            <v/>
          </cell>
          <cell r="BQ422" t="str">
            <v/>
          </cell>
          <cell r="BR422" t="str">
            <v/>
          </cell>
          <cell r="BS422" t="str">
            <v/>
          </cell>
          <cell r="BT422" t="str">
            <v/>
          </cell>
          <cell r="BU422" t="str">
            <v/>
          </cell>
          <cell r="BV422" t="str">
            <v/>
          </cell>
          <cell r="BW422" t="str">
            <v/>
          </cell>
          <cell r="BX422" t="str">
            <v/>
          </cell>
          <cell r="BY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  <cell r="BI423" t="str">
            <v/>
          </cell>
          <cell r="BJ423" t="str">
            <v/>
          </cell>
          <cell r="BK423" t="str">
            <v/>
          </cell>
          <cell r="BL423" t="str">
            <v/>
          </cell>
          <cell r="BM423" t="str">
            <v/>
          </cell>
          <cell r="BN423" t="str">
            <v/>
          </cell>
          <cell r="BO423" t="str">
            <v/>
          </cell>
          <cell r="BP423" t="str">
            <v/>
          </cell>
          <cell r="BQ423" t="str">
            <v/>
          </cell>
          <cell r="BR423" t="str">
            <v/>
          </cell>
          <cell r="BS423" t="str">
            <v/>
          </cell>
          <cell r="BT423" t="str">
            <v/>
          </cell>
          <cell r="BU423" t="str">
            <v/>
          </cell>
          <cell r="BV423" t="str">
            <v/>
          </cell>
          <cell r="BW423" t="str">
            <v/>
          </cell>
          <cell r="BX423" t="str">
            <v/>
          </cell>
          <cell r="BY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  <cell r="BI424" t="str">
            <v/>
          </cell>
          <cell r="BJ424" t="str">
            <v/>
          </cell>
          <cell r="BK424" t="str">
            <v/>
          </cell>
          <cell r="BL424" t="str">
            <v/>
          </cell>
          <cell r="BM424" t="str">
            <v/>
          </cell>
          <cell r="BN424" t="str">
            <v/>
          </cell>
          <cell r="BO424" t="str">
            <v/>
          </cell>
          <cell r="BP424" t="str">
            <v/>
          </cell>
          <cell r="BQ424" t="str">
            <v/>
          </cell>
          <cell r="BR424" t="str">
            <v/>
          </cell>
          <cell r="BS424" t="str">
            <v/>
          </cell>
          <cell r="BT424" t="str">
            <v/>
          </cell>
          <cell r="BU424" t="str">
            <v/>
          </cell>
          <cell r="BV424" t="str">
            <v/>
          </cell>
          <cell r="BW424" t="str">
            <v/>
          </cell>
          <cell r="BX424" t="str">
            <v/>
          </cell>
          <cell r="BY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  <cell r="BI425" t="str">
            <v/>
          </cell>
          <cell r="BJ425" t="str">
            <v/>
          </cell>
          <cell r="BK425" t="str">
            <v/>
          </cell>
          <cell r="BL425" t="str">
            <v/>
          </cell>
          <cell r="BM425" t="str">
            <v/>
          </cell>
          <cell r="BN425" t="str">
            <v/>
          </cell>
          <cell r="BO425" t="str">
            <v/>
          </cell>
          <cell r="BP425" t="str">
            <v/>
          </cell>
          <cell r="BQ425" t="str">
            <v/>
          </cell>
          <cell r="BR425" t="str">
            <v/>
          </cell>
          <cell r="BS425" t="str">
            <v/>
          </cell>
          <cell r="BT425" t="str">
            <v/>
          </cell>
          <cell r="BU425" t="str">
            <v/>
          </cell>
          <cell r="BV425" t="str">
            <v/>
          </cell>
          <cell r="BW425" t="str">
            <v/>
          </cell>
          <cell r="BX425" t="str">
            <v/>
          </cell>
          <cell r="BY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  <cell r="BP426" t="str">
            <v/>
          </cell>
          <cell r="BQ426" t="str">
            <v/>
          </cell>
          <cell r="BR426" t="str">
            <v/>
          </cell>
          <cell r="BS426" t="str">
            <v/>
          </cell>
          <cell r="BT426" t="str">
            <v/>
          </cell>
          <cell r="BU426" t="str">
            <v/>
          </cell>
          <cell r="BV426" t="str">
            <v/>
          </cell>
          <cell r="BW426" t="str">
            <v/>
          </cell>
          <cell r="BX426" t="str">
            <v/>
          </cell>
          <cell r="BY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  <cell r="BI427" t="str">
            <v/>
          </cell>
          <cell r="BJ427" t="str">
            <v/>
          </cell>
          <cell r="BK427" t="str">
            <v/>
          </cell>
          <cell r="BL427" t="str">
            <v/>
          </cell>
          <cell r="BM427" t="str">
            <v/>
          </cell>
          <cell r="BN427" t="str">
            <v/>
          </cell>
          <cell r="BO427" t="str">
            <v/>
          </cell>
          <cell r="BP427" t="str">
            <v/>
          </cell>
          <cell r="BQ427" t="str">
            <v/>
          </cell>
          <cell r="BR427" t="str">
            <v/>
          </cell>
          <cell r="BS427" t="str">
            <v/>
          </cell>
          <cell r="BT427" t="str">
            <v/>
          </cell>
          <cell r="BU427" t="str">
            <v/>
          </cell>
          <cell r="BV427" t="str">
            <v/>
          </cell>
          <cell r="BW427" t="str">
            <v/>
          </cell>
          <cell r="BX427" t="str">
            <v/>
          </cell>
          <cell r="BY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 t="str">
            <v/>
          </cell>
          <cell r="BL428" t="str">
            <v/>
          </cell>
          <cell r="BM428" t="str">
            <v/>
          </cell>
          <cell r="BN428" t="str">
            <v/>
          </cell>
          <cell r="BO428" t="str">
            <v/>
          </cell>
          <cell r="BP428" t="str">
            <v/>
          </cell>
          <cell r="BQ428" t="str">
            <v/>
          </cell>
          <cell r="BR428" t="str">
            <v/>
          </cell>
          <cell r="BS428" t="str">
            <v/>
          </cell>
          <cell r="BT428" t="str">
            <v/>
          </cell>
          <cell r="BU428" t="str">
            <v/>
          </cell>
          <cell r="BV428" t="str">
            <v/>
          </cell>
          <cell r="BW428" t="str">
            <v/>
          </cell>
          <cell r="BX428" t="str">
            <v/>
          </cell>
          <cell r="BY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 t="str">
            <v/>
          </cell>
          <cell r="BM429" t="str">
            <v/>
          </cell>
          <cell r="BN429" t="str">
            <v/>
          </cell>
          <cell r="BO429" t="str">
            <v/>
          </cell>
          <cell r="BP429" t="str">
            <v/>
          </cell>
          <cell r="BQ429" t="str">
            <v/>
          </cell>
          <cell r="BR429" t="str">
            <v/>
          </cell>
          <cell r="BS429" t="str">
            <v/>
          </cell>
          <cell r="BT429" t="str">
            <v/>
          </cell>
          <cell r="BU429" t="str">
            <v/>
          </cell>
          <cell r="BV429" t="str">
            <v/>
          </cell>
          <cell r="BW429" t="str">
            <v/>
          </cell>
          <cell r="BX429" t="str">
            <v/>
          </cell>
          <cell r="BY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  <cell r="BP430" t="str">
            <v/>
          </cell>
          <cell r="BQ430" t="str">
            <v/>
          </cell>
          <cell r="BR430" t="str">
            <v/>
          </cell>
          <cell r="BS430" t="str">
            <v/>
          </cell>
          <cell r="BT430" t="str">
            <v/>
          </cell>
          <cell r="BU430" t="str">
            <v/>
          </cell>
          <cell r="BV430" t="str">
            <v/>
          </cell>
          <cell r="BW430" t="str">
            <v/>
          </cell>
          <cell r="BX430" t="str">
            <v/>
          </cell>
          <cell r="BY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  <cell r="BP431" t="str">
            <v/>
          </cell>
          <cell r="BQ431" t="str">
            <v/>
          </cell>
          <cell r="BR431" t="str">
            <v/>
          </cell>
          <cell r="BS431" t="str">
            <v/>
          </cell>
          <cell r="BT431" t="str">
            <v/>
          </cell>
          <cell r="BU431" t="str">
            <v/>
          </cell>
          <cell r="BV431" t="str">
            <v/>
          </cell>
          <cell r="BW431" t="str">
            <v/>
          </cell>
          <cell r="BX431" t="str">
            <v/>
          </cell>
          <cell r="BY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  <cell r="BI432" t="str">
            <v/>
          </cell>
          <cell r="BJ432" t="str">
            <v/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  <cell r="BP432" t="str">
            <v/>
          </cell>
          <cell r="BQ432" t="str">
            <v/>
          </cell>
          <cell r="BR432" t="str">
            <v/>
          </cell>
          <cell r="BS432" t="str">
            <v/>
          </cell>
          <cell r="BT432" t="str">
            <v/>
          </cell>
          <cell r="BU432" t="str">
            <v/>
          </cell>
          <cell r="BV432" t="str">
            <v/>
          </cell>
          <cell r="BW432" t="str">
            <v/>
          </cell>
          <cell r="BX432" t="str">
            <v/>
          </cell>
          <cell r="BY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  <cell r="BI433" t="str">
            <v/>
          </cell>
          <cell r="BJ433" t="str">
            <v/>
          </cell>
          <cell r="BK433" t="str">
            <v/>
          </cell>
          <cell r="BL433" t="str">
            <v/>
          </cell>
          <cell r="BM433" t="str">
            <v/>
          </cell>
          <cell r="BN433" t="str">
            <v/>
          </cell>
          <cell r="BO433" t="str">
            <v/>
          </cell>
          <cell r="BP433" t="str">
            <v/>
          </cell>
          <cell r="BQ433" t="str">
            <v/>
          </cell>
          <cell r="BR433" t="str">
            <v/>
          </cell>
          <cell r="BS433" t="str">
            <v/>
          </cell>
          <cell r="BT433" t="str">
            <v/>
          </cell>
          <cell r="BU433" t="str">
            <v/>
          </cell>
          <cell r="BV433" t="str">
            <v/>
          </cell>
          <cell r="BW433" t="str">
            <v/>
          </cell>
          <cell r="BX433" t="str">
            <v/>
          </cell>
          <cell r="BY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  <cell r="BI434" t="str">
            <v/>
          </cell>
          <cell r="BJ434" t="str">
            <v/>
          </cell>
          <cell r="BK434" t="str">
            <v/>
          </cell>
          <cell r="BL434" t="str">
            <v/>
          </cell>
          <cell r="BM434" t="str">
            <v/>
          </cell>
          <cell r="BN434" t="str">
            <v/>
          </cell>
          <cell r="BO434" t="str">
            <v/>
          </cell>
          <cell r="BP434" t="str">
            <v/>
          </cell>
          <cell r="BQ434" t="str">
            <v/>
          </cell>
          <cell r="BR434" t="str">
            <v/>
          </cell>
          <cell r="BS434" t="str">
            <v/>
          </cell>
          <cell r="BT434" t="str">
            <v/>
          </cell>
          <cell r="BU434" t="str">
            <v/>
          </cell>
          <cell r="BV434" t="str">
            <v/>
          </cell>
          <cell r="BW434" t="str">
            <v/>
          </cell>
          <cell r="BX434" t="str">
            <v/>
          </cell>
          <cell r="BY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  <cell r="BI435" t="str">
            <v/>
          </cell>
          <cell r="BJ435" t="str">
            <v/>
          </cell>
          <cell r="BK435" t="str">
            <v/>
          </cell>
          <cell r="BL435" t="str">
            <v/>
          </cell>
          <cell r="BM435" t="str">
            <v/>
          </cell>
          <cell r="BN435" t="str">
            <v/>
          </cell>
          <cell r="BO435" t="str">
            <v/>
          </cell>
          <cell r="BP435" t="str">
            <v/>
          </cell>
          <cell r="BQ435" t="str">
            <v/>
          </cell>
          <cell r="BR435" t="str">
            <v/>
          </cell>
          <cell r="BS435" t="str">
            <v/>
          </cell>
          <cell r="BT435" t="str">
            <v/>
          </cell>
          <cell r="BU435" t="str">
            <v/>
          </cell>
          <cell r="BV435" t="str">
            <v/>
          </cell>
          <cell r="BW435" t="str">
            <v/>
          </cell>
          <cell r="BX435" t="str">
            <v/>
          </cell>
          <cell r="BY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  <cell r="BI436" t="str">
            <v/>
          </cell>
          <cell r="BJ436" t="str">
            <v/>
          </cell>
          <cell r="BK436" t="str">
            <v/>
          </cell>
          <cell r="BL436" t="str">
            <v/>
          </cell>
          <cell r="BM436" t="str">
            <v/>
          </cell>
          <cell r="BN436" t="str">
            <v/>
          </cell>
          <cell r="BO436" t="str">
            <v/>
          </cell>
          <cell r="BP436" t="str">
            <v/>
          </cell>
          <cell r="BQ436" t="str">
            <v/>
          </cell>
          <cell r="BR436" t="str">
            <v/>
          </cell>
          <cell r="BS436" t="str">
            <v/>
          </cell>
          <cell r="BT436" t="str">
            <v/>
          </cell>
          <cell r="BU436" t="str">
            <v/>
          </cell>
          <cell r="BV436" t="str">
            <v/>
          </cell>
          <cell r="BW436" t="str">
            <v/>
          </cell>
          <cell r="BX436" t="str">
            <v/>
          </cell>
          <cell r="BY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  <cell r="BI437" t="str">
            <v/>
          </cell>
          <cell r="BJ437" t="str">
            <v/>
          </cell>
          <cell r="BK437" t="str">
            <v/>
          </cell>
          <cell r="BL437" t="str">
            <v/>
          </cell>
          <cell r="BM437" t="str">
            <v/>
          </cell>
          <cell r="BN437" t="str">
            <v/>
          </cell>
          <cell r="BO437" t="str">
            <v/>
          </cell>
          <cell r="BP437" t="str">
            <v/>
          </cell>
          <cell r="BQ437" t="str">
            <v/>
          </cell>
          <cell r="BR437" t="str">
            <v/>
          </cell>
          <cell r="BS437" t="str">
            <v/>
          </cell>
          <cell r="BT437" t="str">
            <v/>
          </cell>
          <cell r="BU437" t="str">
            <v/>
          </cell>
          <cell r="BV437" t="str">
            <v/>
          </cell>
          <cell r="BW437" t="str">
            <v/>
          </cell>
          <cell r="BX437" t="str">
            <v/>
          </cell>
          <cell r="BY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  <cell r="BI438" t="str">
            <v/>
          </cell>
          <cell r="BJ438" t="str">
            <v/>
          </cell>
          <cell r="BK438" t="str">
            <v/>
          </cell>
          <cell r="BL438" t="str">
            <v/>
          </cell>
          <cell r="BM438" t="str">
            <v/>
          </cell>
          <cell r="BN438" t="str">
            <v/>
          </cell>
          <cell r="BO438" t="str">
            <v/>
          </cell>
          <cell r="BP438" t="str">
            <v/>
          </cell>
          <cell r="BQ438" t="str">
            <v/>
          </cell>
          <cell r="BR438" t="str">
            <v/>
          </cell>
          <cell r="BS438" t="str">
            <v/>
          </cell>
          <cell r="BT438" t="str">
            <v/>
          </cell>
          <cell r="BU438" t="str">
            <v/>
          </cell>
          <cell r="BV438" t="str">
            <v/>
          </cell>
          <cell r="BW438" t="str">
            <v/>
          </cell>
          <cell r="BX438" t="str">
            <v/>
          </cell>
          <cell r="BY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  <cell r="BI439" t="str">
            <v/>
          </cell>
          <cell r="BJ439" t="str">
            <v/>
          </cell>
          <cell r="BK439" t="str">
            <v/>
          </cell>
          <cell r="BL439" t="str">
            <v/>
          </cell>
          <cell r="BM439" t="str">
            <v/>
          </cell>
          <cell r="BN439" t="str">
            <v/>
          </cell>
          <cell r="BO439" t="str">
            <v/>
          </cell>
          <cell r="BP439" t="str">
            <v/>
          </cell>
          <cell r="BQ439" t="str">
            <v/>
          </cell>
          <cell r="BR439" t="str">
            <v/>
          </cell>
          <cell r="BS439" t="str">
            <v/>
          </cell>
          <cell r="BT439" t="str">
            <v/>
          </cell>
          <cell r="BU439" t="str">
            <v/>
          </cell>
          <cell r="BV439" t="str">
            <v/>
          </cell>
          <cell r="BW439" t="str">
            <v/>
          </cell>
          <cell r="BX439" t="str">
            <v/>
          </cell>
          <cell r="BY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 t="str">
            <v/>
          </cell>
          <cell r="BL440" t="str">
            <v/>
          </cell>
          <cell r="BM440" t="str">
            <v/>
          </cell>
          <cell r="BN440" t="str">
            <v/>
          </cell>
          <cell r="BO440" t="str">
            <v/>
          </cell>
          <cell r="BP440" t="str">
            <v/>
          </cell>
          <cell r="BQ440" t="str">
            <v/>
          </cell>
          <cell r="BR440" t="str">
            <v/>
          </cell>
          <cell r="BS440" t="str">
            <v/>
          </cell>
          <cell r="BT440" t="str">
            <v/>
          </cell>
          <cell r="BU440" t="str">
            <v/>
          </cell>
          <cell r="BV440" t="str">
            <v/>
          </cell>
          <cell r="BW440" t="str">
            <v/>
          </cell>
          <cell r="BX440" t="str">
            <v/>
          </cell>
          <cell r="BY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 t="str">
            <v/>
          </cell>
          <cell r="BL441" t="str">
            <v/>
          </cell>
          <cell r="BM441" t="str">
            <v/>
          </cell>
          <cell r="BN441" t="str">
            <v/>
          </cell>
          <cell r="BO441" t="str">
            <v/>
          </cell>
          <cell r="BP441" t="str">
            <v/>
          </cell>
          <cell r="BQ441" t="str">
            <v/>
          </cell>
          <cell r="BR441" t="str">
            <v/>
          </cell>
          <cell r="BS441" t="str">
            <v/>
          </cell>
          <cell r="BT441" t="str">
            <v/>
          </cell>
          <cell r="BU441" t="str">
            <v/>
          </cell>
          <cell r="BV441" t="str">
            <v/>
          </cell>
          <cell r="BW441" t="str">
            <v/>
          </cell>
          <cell r="BX441" t="str">
            <v/>
          </cell>
          <cell r="BY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 t="str">
            <v/>
          </cell>
          <cell r="BN442" t="str">
            <v/>
          </cell>
          <cell r="BO442" t="str">
            <v/>
          </cell>
          <cell r="BP442" t="str">
            <v/>
          </cell>
          <cell r="BQ442" t="str">
            <v/>
          </cell>
          <cell r="BR442" t="str">
            <v/>
          </cell>
          <cell r="BS442" t="str">
            <v/>
          </cell>
          <cell r="BT442" t="str">
            <v/>
          </cell>
          <cell r="BU442" t="str">
            <v/>
          </cell>
          <cell r="BV442" t="str">
            <v/>
          </cell>
          <cell r="BW442" t="str">
            <v/>
          </cell>
          <cell r="BX442" t="str">
            <v/>
          </cell>
          <cell r="BY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  <cell r="BP443" t="str">
            <v/>
          </cell>
          <cell r="BQ443" t="str">
            <v/>
          </cell>
          <cell r="BR443" t="str">
            <v/>
          </cell>
          <cell r="BS443" t="str">
            <v/>
          </cell>
          <cell r="BT443" t="str">
            <v/>
          </cell>
          <cell r="BU443" t="str">
            <v/>
          </cell>
          <cell r="BV443" t="str">
            <v/>
          </cell>
          <cell r="BW443" t="str">
            <v/>
          </cell>
          <cell r="BX443" t="str">
            <v/>
          </cell>
          <cell r="BY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  <cell r="BP444" t="str">
            <v/>
          </cell>
          <cell r="BQ444" t="str">
            <v/>
          </cell>
          <cell r="BR444" t="str">
            <v/>
          </cell>
          <cell r="BS444" t="str">
            <v/>
          </cell>
          <cell r="BT444" t="str">
            <v/>
          </cell>
          <cell r="BU444" t="str">
            <v/>
          </cell>
          <cell r="BV444" t="str">
            <v/>
          </cell>
          <cell r="BW444" t="str">
            <v/>
          </cell>
          <cell r="BX444" t="str">
            <v/>
          </cell>
          <cell r="BY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  <cell r="BI445" t="str">
            <v/>
          </cell>
          <cell r="BJ445" t="str">
            <v/>
          </cell>
          <cell r="BK445" t="str">
            <v/>
          </cell>
          <cell r="BL445" t="str">
            <v/>
          </cell>
          <cell r="BM445" t="str">
            <v/>
          </cell>
          <cell r="BN445" t="str">
            <v/>
          </cell>
          <cell r="BO445" t="str">
            <v/>
          </cell>
          <cell r="BP445" t="str">
            <v/>
          </cell>
          <cell r="BQ445" t="str">
            <v/>
          </cell>
          <cell r="BR445" t="str">
            <v/>
          </cell>
          <cell r="BS445" t="str">
            <v/>
          </cell>
          <cell r="BT445" t="str">
            <v/>
          </cell>
          <cell r="BU445" t="str">
            <v/>
          </cell>
          <cell r="BV445" t="str">
            <v/>
          </cell>
          <cell r="BW445" t="str">
            <v/>
          </cell>
          <cell r="BX445" t="str">
            <v/>
          </cell>
          <cell r="BY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  <cell r="BI446" t="str">
            <v/>
          </cell>
          <cell r="BJ446" t="str">
            <v/>
          </cell>
          <cell r="BK446" t="str">
            <v/>
          </cell>
          <cell r="BL446" t="str">
            <v/>
          </cell>
          <cell r="BM446" t="str">
            <v/>
          </cell>
          <cell r="BN446" t="str">
            <v/>
          </cell>
          <cell r="BO446" t="str">
            <v/>
          </cell>
          <cell r="BP446" t="str">
            <v/>
          </cell>
          <cell r="BQ446" t="str">
            <v/>
          </cell>
          <cell r="BR446" t="str">
            <v/>
          </cell>
          <cell r="BS446" t="str">
            <v/>
          </cell>
          <cell r="BT446" t="str">
            <v/>
          </cell>
          <cell r="BU446" t="str">
            <v/>
          </cell>
          <cell r="BV446" t="str">
            <v/>
          </cell>
          <cell r="BW446" t="str">
            <v/>
          </cell>
          <cell r="BX446" t="str">
            <v/>
          </cell>
          <cell r="BY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  <cell r="BI447" t="str">
            <v/>
          </cell>
          <cell r="BJ447" t="str">
            <v/>
          </cell>
          <cell r="BK447" t="str">
            <v/>
          </cell>
          <cell r="BL447" t="str">
            <v/>
          </cell>
          <cell r="BM447" t="str">
            <v/>
          </cell>
          <cell r="BN447" t="str">
            <v/>
          </cell>
          <cell r="BO447" t="str">
            <v/>
          </cell>
          <cell r="BP447" t="str">
            <v/>
          </cell>
          <cell r="BQ447" t="str">
            <v/>
          </cell>
          <cell r="BR447" t="str">
            <v/>
          </cell>
          <cell r="BS447" t="str">
            <v/>
          </cell>
          <cell r="BT447" t="str">
            <v/>
          </cell>
          <cell r="BU447" t="str">
            <v/>
          </cell>
          <cell r="BV447" t="str">
            <v/>
          </cell>
          <cell r="BW447" t="str">
            <v/>
          </cell>
          <cell r="BX447" t="str">
            <v/>
          </cell>
          <cell r="BY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  <cell r="BI448" t="str">
            <v/>
          </cell>
          <cell r="BJ448" t="str">
            <v/>
          </cell>
          <cell r="BK448" t="str">
            <v/>
          </cell>
          <cell r="BL448" t="str">
            <v/>
          </cell>
          <cell r="BM448" t="str">
            <v/>
          </cell>
          <cell r="BN448" t="str">
            <v/>
          </cell>
          <cell r="BO448" t="str">
            <v/>
          </cell>
          <cell r="BP448" t="str">
            <v/>
          </cell>
          <cell r="BQ448" t="str">
            <v/>
          </cell>
          <cell r="BR448" t="str">
            <v/>
          </cell>
          <cell r="BS448" t="str">
            <v/>
          </cell>
          <cell r="BT448" t="str">
            <v/>
          </cell>
          <cell r="BU448" t="str">
            <v/>
          </cell>
          <cell r="BV448" t="str">
            <v/>
          </cell>
          <cell r="BW448" t="str">
            <v/>
          </cell>
          <cell r="BX448" t="str">
            <v/>
          </cell>
          <cell r="BY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  <cell r="BI449" t="str">
            <v/>
          </cell>
          <cell r="BJ449" t="str">
            <v/>
          </cell>
          <cell r="BK449" t="str">
            <v/>
          </cell>
          <cell r="BL449" t="str">
            <v/>
          </cell>
          <cell r="BM449" t="str">
            <v/>
          </cell>
          <cell r="BN449" t="str">
            <v/>
          </cell>
          <cell r="BO449" t="str">
            <v/>
          </cell>
          <cell r="BP449" t="str">
            <v/>
          </cell>
          <cell r="BQ449" t="str">
            <v/>
          </cell>
          <cell r="BR449" t="str">
            <v/>
          </cell>
          <cell r="BS449" t="str">
            <v/>
          </cell>
          <cell r="BT449" t="str">
            <v/>
          </cell>
          <cell r="BU449" t="str">
            <v/>
          </cell>
          <cell r="BV449" t="str">
            <v/>
          </cell>
          <cell r="BW449" t="str">
            <v/>
          </cell>
          <cell r="BX449" t="str">
            <v/>
          </cell>
          <cell r="BY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/>
          </cell>
          <cell r="BG450" t="str">
            <v/>
          </cell>
          <cell r="BH450" t="str">
            <v/>
          </cell>
          <cell r="BI450" t="str">
            <v/>
          </cell>
          <cell r="BJ450" t="str">
            <v/>
          </cell>
          <cell r="BK450" t="str">
            <v/>
          </cell>
          <cell r="BL450" t="str">
            <v/>
          </cell>
          <cell r="BM450" t="str">
            <v/>
          </cell>
          <cell r="BN450" t="str">
            <v/>
          </cell>
          <cell r="BO450" t="str">
            <v/>
          </cell>
          <cell r="BP450" t="str">
            <v/>
          </cell>
          <cell r="BQ450" t="str">
            <v/>
          </cell>
          <cell r="BR450" t="str">
            <v/>
          </cell>
          <cell r="BS450" t="str">
            <v/>
          </cell>
          <cell r="BT450" t="str">
            <v/>
          </cell>
          <cell r="BU450" t="str">
            <v/>
          </cell>
          <cell r="BV450" t="str">
            <v/>
          </cell>
          <cell r="BW450" t="str">
            <v/>
          </cell>
          <cell r="BX450" t="str">
            <v/>
          </cell>
          <cell r="BY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/>
          </cell>
          <cell r="BG451" t="str">
            <v/>
          </cell>
          <cell r="BH451" t="str">
            <v/>
          </cell>
          <cell r="BI451" t="str">
            <v/>
          </cell>
          <cell r="BJ451" t="str">
            <v/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 t="str">
            <v/>
          </cell>
          <cell r="BP451" t="str">
            <v/>
          </cell>
          <cell r="BQ451" t="str">
            <v/>
          </cell>
          <cell r="BR451" t="str">
            <v/>
          </cell>
          <cell r="BS451" t="str">
            <v/>
          </cell>
          <cell r="BT451" t="str">
            <v/>
          </cell>
          <cell r="BU451" t="str">
            <v/>
          </cell>
          <cell r="BV451" t="str">
            <v/>
          </cell>
          <cell r="BW451" t="str">
            <v/>
          </cell>
          <cell r="BX451" t="str">
            <v/>
          </cell>
          <cell r="BY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 t="str">
            <v/>
          </cell>
          <cell r="BL452" t="str">
            <v/>
          </cell>
          <cell r="BM452" t="str">
            <v/>
          </cell>
          <cell r="BN452" t="str">
            <v/>
          </cell>
          <cell r="BO452" t="str">
            <v/>
          </cell>
          <cell r="BP452" t="str">
            <v/>
          </cell>
          <cell r="BQ452" t="str">
            <v/>
          </cell>
          <cell r="BR452" t="str">
            <v/>
          </cell>
          <cell r="BS452" t="str">
            <v/>
          </cell>
          <cell r="BT452" t="str">
            <v/>
          </cell>
          <cell r="BU452" t="str">
            <v/>
          </cell>
          <cell r="BV452" t="str">
            <v/>
          </cell>
          <cell r="BW452" t="str">
            <v/>
          </cell>
          <cell r="BX452" t="str">
            <v/>
          </cell>
          <cell r="BY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  <cell r="BP453" t="str">
            <v/>
          </cell>
          <cell r="BQ453" t="str">
            <v/>
          </cell>
          <cell r="BR453" t="str">
            <v/>
          </cell>
          <cell r="BS453" t="str">
            <v/>
          </cell>
          <cell r="BT453" t="str">
            <v/>
          </cell>
          <cell r="BU453" t="str">
            <v/>
          </cell>
          <cell r="BV453" t="str">
            <v/>
          </cell>
          <cell r="BW453" t="str">
            <v/>
          </cell>
          <cell r="BX453" t="str">
            <v/>
          </cell>
          <cell r="BY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 t="str">
            <v/>
          </cell>
          <cell r="BL454" t="str">
            <v/>
          </cell>
          <cell r="BM454" t="str">
            <v/>
          </cell>
          <cell r="BN454" t="str">
            <v/>
          </cell>
          <cell r="BO454" t="str">
            <v/>
          </cell>
          <cell r="BP454" t="str">
            <v/>
          </cell>
          <cell r="BQ454" t="str">
            <v/>
          </cell>
          <cell r="BR454" t="str">
            <v/>
          </cell>
          <cell r="BS454" t="str">
            <v/>
          </cell>
          <cell r="BT454" t="str">
            <v/>
          </cell>
          <cell r="BU454" t="str">
            <v/>
          </cell>
          <cell r="BV454" t="str">
            <v/>
          </cell>
          <cell r="BW454" t="str">
            <v/>
          </cell>
          <cell r="BX454" t="str">
            <v/>
          </cell>
          <cell r="BY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 t="str">
            <v/>
          </cell>
          <cell r="BL455" t="str">
            <v/>
          </cell>
          <cell r="BM455" t="str">
            <v/>
          </cell>
          <cell r="BN455" t="str">
            <v/>
          </cell>
          <cell r="BO455" t="str">
            <v/>
          </cell>
          <cell r="BP455" t="str">
            <v/>
          </cell>
          <cell r="BQ455" t="str">
            <v/>
          </cell>
          <cell r="BR455" t="str">
            <v/>
          </cell>
          <cell r="BS455" t="str">
            <v/>
          </cell>
          <cell r="BT455" t="str">
            <v/>
          </cell>
          <cell r="BU455" t="str">
            <v/>
          </cell>
          <cell r="BV455" t="str">
            <v/>
          </cell>
          <cell r="BW455" t="str">
            <v/>
          </cell>
          <cell r="BX455" t="str">
            <v/>
          </cell>
          <cell r="BY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  <cell r="BJ456" t="str">
            <v/>
          </cell>
          <cell r="BK456" t="str">
            <v/>
          </cell>
          <cell r="BL456" t="str">
            <v/>
          </cell>
          <cell r="BM456" t="str">
            <v/>
          </cell>
          <cell r="BN456" t="str">
            <v/>
          </cell>
          <cell r="BO456" t="str">
            <v/>
          </cell>
          <cell r="BP456" t="str">
            <v/>
          </cell>
          <cell r="BQ456" t="str">
            <v/>
          </cell>
          <cell r="BR456" t="str">
            <v/>
          </cell>
          <cell r="BS456" t="str">
            <v/>
          </cell>
          <cell r="BT456" t="str">
            <v/>
          </cell>
          <cell r="BU456" t="str">
            <v/>
          </cell>
          <cell r="BV456" t="str">
            <v/>
          </cell>
          <cell r="BW456" t="str">
            <v/>
          </cell>
          <cell r="BX456" t="str">
            <v/>
          </cell>
          <cell r="BY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  <cell r="BI457" t="str">
            <v/>
          </cell>
          <cell r="BJ457" t="str">
            <v/>
          </cell>
          <cell r="BK457" t="str">
            <v/>
          </cell>
          <cell r="BL457" t="str">
            <v/>
          </cell>
          <cell r="BM457" t="str">
            <v/>
          </cell>
          <cell r="BN457" t="str">
            <v/>
          </cell>
          <cell r="BO457" t="str">
            <v/>
          </cell>
          <cell r="BP457" t="str">
            <v/>
          </cell>
          <cell r="BQ457" t="str">
            <v/>
          </cell>
          <cell r="BR457" t="str">
            <v/>
          </cell>
          <cell r="BS457" t="str">
            <v/>
          </cell>
          <cell r="BT457" t="str">
            <v/>
          </cell>
          <cell r="BU457" t="str">
            <v/>
          </cell>
          <cell r="BV457" t="str">
            <v/>
          </cell>
          <cell r="BW457" t="str">
            <v/>
          </cell>
          <cell r="BX457" t="str">
            <v/>
          </cell>
          <cell r="BY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  <cell r="BI458" t="str">
            <v/>
          </cell>
          <cell r="BJ458" t="str">
            <v/>
          </cell>
          <cell r="BK458" t="str">
            <v/>
          </cell>
          <cell r="BL458" t="str">
            <v/>
          </cell>
          <cell r="BM458" t="str">
            <v/>
          </cell>
          <cell r="BN458" t="str">
            <v/>
          </cell>
          <cell r="BO458" t="str">
            <v/>
          </cell>
          <cell r="BP458" t="str">
            <v/>
          </cell>
          <cell r="BQ458" t="str">
            <v/>
          </cell>
          <cell r="BR458" t="str">
            <v/>
          </cell>
          <cell r="BS458" t="str">
            <v/>
          </cell>
          <cell r="BT458" t="str">
            <v/>
          </cell>
          <cell r="BU458" t="str">
            <v/>
          </cell>
          <cell r="BV458" t="str">
            <v/>
          </cell>
          <cell r="BW458" t="str">
            <v/>
          </cell>
          <cell r="BX458" t="str">
            <v/>
          </cell>
          <cell r="BY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  <cell r="BI459" t="str">
            <v/>
          </cell>
          <cell r="BJ459" t="str">
            <v/>
          </cell>
          <cell r="BK459" t="str">
            <v/>
          </cell>
          <cell r="BL459" t="str">
            <v/>
          </cell>
          <cell r="BM459" t="str">
            <v/>
          </cell>
          <cell r="BN459" t="str">
            <v/>
          </cell>
          <cell r="BO459" t="str">
            <v/>
          </cell>
          <cell r="BP459" t="str">
            <v/>
          </cell>
          <cell r="BQ459" t="str">
            <v/>
          </cell>
          <cell r="BR459" t="str">
            <v/>
          </cell>
          <cell r="BS459" t="str">
            <v/>
          </cell>
          <cell r="BT459" t="str">
            <v/>
          </cell>
          <cell r="BU459" t="str">
            <v/>
          </cell>
          <cell r="BV459" t="str">
            <v/>
          </cell>
          <cell r="BW459" t="str">
            <v/>
          </cell>
          <cell r="BX459" t="str">
            <v/>
          </cell>
          <cell r="BY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  <cell r="BI460" t="str">
            <v/>
          </cell>
          <cell r="BJ460" t="str">
            <v/>
          </cell>
          <cell r="BK460" t="str">
            <v/>
          </cell>
          <cell r="BL460" t="str">
            <v/>
          </cell>
          <cell r="BM460" t="str">
            <v/>
          </cell>
          <cell r="BN460" t="str">
            <v/>
          </cell>
          <cell r="BO460" t="str">
            <v/>
          </cell>
          <cell r="BP460" t="str">
            <v/>
          </cell>
          <cell r="BQ460" t="str">
            <v/>
          </cell>
          <cell r="BR460" t="str">
            <v/>
          </cell>
          <cell r="BS460" t="str">
            <v/>
          </cell>
          <cell r="BT460" t="str">
            <v/>
          </cell>
          <cell r="BU460" t="str">
            <v/>
          </cell>
          <cell r="BV460" t="str">
            <v/>
          </cell>
          <cell r="BW460" t="str">
            <v/>
          </cell>
          <cell r="BX460" t="str">
            <v/>
          </cell>
          <cell r="BY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  <cell r="BI461" t="str">
            <v/>
          </cell>
          <cell r="BJ461" t="str">
            <v/>
          </cell>
          <cell r="BK461" t="str">
            <v/>
          </cell>
          <cell r="BL461" t="str">
            <v/>
          </cell>
          <cell r="BM461" t="str">
            <v/>
          </cell>
          <cell r="BN461" t="str">
            <v/>
          </cell>
          <cell r="BO461" t="str">
            <v/>
          </cell>
          <cell r="BP461" t="str">
            <v/>
          </cell>
          <cell r="BQ461" t="str">
            <v/>
          </cell>
          <cell r="BR461" t="str">
            <v/>
          </cell>
          <cell r="BS461" t="str">
            <v/>
          </cell>
          <cell r="BT461" t="str">
            <v/>
          </cell>
          <cell r="BU461" t="str">
            <v/>
          </cell>
          <cell r="BV461" t="str">
            <v/>
          </cell>
          <cell r="BW461" t="str">
            <v/>
          </cell>
          <cell r="BX461" t="str">
            <v/>
          </cell>
          <cell r="BY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  <cell r="BP462" t="str">
            <v/>
          </cell>
          <cell r="BQ462" t="str">
            <v/>
          </cell>
          <cell r="BR462" t="str">
            <v/>
          </cell>
          <cell r="BS462" t="str">
            <v/>
          </cell>
          <cell r="BT462" t="str">
            <v/>
          </cell>
          <cell r="BU462" t="str">
            <v/>
          </cell>
          <cell r="BV462" t="str">
            <v/>
          </cell>
          <cell r="BW462" t="str">
            <v/>
          </cell>
          <cell r="BX462" t="str">
            <v/>
          </cell>
          <cell r="BY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  <cell r="BP463" t="str">
            <v/>
          </cell>
          <cell r="BQ463" t="str">
            <v/>
          </cell>
          <cell r="BR463" t="str">
            <v/>
          </cell>
          <cell r="BS463" t="str">
            <v/>
          </cell>
          <cell r="BT463" t="str">
            <v/>
          </cell>
          <cell r="BU463" t="str">
            <v/>
          </cell>
          <cell r="BV463" t="str">
            <v/>
          </cell>
          <cell r="BW463" t="str">
            <v/>
          </cell>
          <cell r="BX463" t="str">
            <v/>
          </cell>
          <cell r="BY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 t="str">
            <v/>
          </cell>
          <cell r="BN464" t="str">
            <v/>
          </cell>
          <cell r="BO464" t="str">
            <v/>
          </cell>
          <cell r="BP464" t="str">
            <v/>
          </cell>
          <cell r="BQ464" t="str">
            <v/>
          </cell>
          <cell r="BR464" t="str">
            <v/>
          </cell>
          <cell r="BS464" t="str">
            <v/>
          </cell>
          <cell r="BT464" t="str">
            <v/>
          </cell>
          <cell r="BU464" t="str">
            <v/>
          </cell>
          <cell r="BV464" t="str">
            <v/>
          </cell>
          <cell r="BW464" t="str">
            <v/>
          </cell>
          <cell r="BX464" t="str">
            <v/>
          </cell>
          <cell r="BY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  <cell r="BP465" t="str">
            <v/>
          </cell>
          <cell r="BQ465" t="str">
            <v/>
          </cell>
          <cell r="BR465" t="str">
            <v/>
          </cell>
          <cell r="BS465" t="str">
            <v/>
          </cell>
          <cell r="BT465" t="str">
            <v/>
          </cell>
          <cell r="BU465" t="str">
            <v/>
          </cell>
          <cell r="BV465" t="str">
            <v/>
          </cell>
          <cell r="BW465" t="str">
            <v/>
          </cell>
          <cell r="BX465" t="str">
            <v/>
          </cell>
          <cell r="BY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  <cell r="BP466" t="str">
            <v/>
          </cell>
          <cell r="BQ466" t="str">
            <v/>
          </cell>
          <cell r="BR466" t="str">
            <v/>
          </cell>
          <cell r="BS466" t="str">
            <v/>
          </cell>
          <cell r="BT466" t="str">
            <v/>
          </cell>
          <cell r="BU466" t="str">
            <v/>
          </cell>
          <cell r="BV466" t="str">
            <v/>
          </cell>
          <cell r="BW466" t="str">
            <v/>
          </cell>
          <cell r="BX466" t="str">
            <v/>
          </cell>
          <cell r="BY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  <cell r="BP467" t="str">
            <v/>
          </cell>
          <cell r="BQ467" t="str">
            <v/>
          </cell>
          <cell r="BR467" t="str">
            <v/>
          </cell>
          <cell r="BS467" t="str">
            <v/>
          </cell>
          <cell r="BT467" t="str">
            <v/>
          </cell>
          <cell r="BU467" t="str">
            <v/>
          </cell>
          <cell r="BV467" t="str">
            <v/>
          </cell>
          <cell r="BW467" t="str">
            <v/>
          </cell>
          <cell r="BX467" t="str">
            <v/>
          </cell>
          <cell r="BY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  <cell r="BI468" t="str">
            <v/>
          </cell>
          <cell r="BJ468" t="str">
            <v/>
          </cell>
          <cell r="BK468" t="str">
            <v/>
          </cell>
          <cell r="BL468" t="str">
            <v/>
          </cell>
          <cell r="BM468" t="str">
            <v/>
          </cell>
          <cell r="BN468" t="str">
            <v/>
          </cell>
          <cell r="BO468" t="str">
            <v/>
          </cell>
          <cell r="BP468" t="str">
            <v/>
          </cell>
          <cell r="BQ468" t="str">
            <v/>
          </cell>
          <cell r="BR468" t="str">
            <v/>
          </cell>
          <cell r="BS468" t="str">
            <v/>
          </cell>
          <cell r="BT468" t="str">
            <v/>
          </cell>
          <cell r="BU468" t="str">
            <v/>
          </cell>
          <cell r="BV468" t="str">
            <v/>
          </cell>
          <cell r="BW468" t="str">
            <v/>
          </cell>
          <cell r="BX468" t="str">
            <v/>
          </cell>
          <cell r="BY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  <cell r="BI469" t="str">
            <v/>
          </cell>
          <cell r="BJ469" t="str">
            <v/>
          </cell>
          <cell r="BK469" t="str">
            <v/>
          </cell>
          <cell r="BL469" t="str">
            <v/>
          </cell>
          <cell r="BM469" t="str">
            <v/>
          </cell>
          <cell r="BN469" t="str">
            <v/>
          </cell>
          <cell r="BO469" t="str">
            <v/>
          </cell>
          <cell r="BP469" t="str">
            <v/>
          </cell>
          <cell r="BQ469" t="str">
            <v/>
          </cell>
          <cell r="BR469" t="str">
            <v/>
          </cell>
          <cell r="BS469" t="str">
            <v/>
          </cell>
          <cell r="BT469" t="str">
            <v/>
          </cell>
          <cell r="BU469" t="str">
            <v/>
          </cell>
          <cell r="BV469" t="str">
            <v/>
          </cell>
          <cell r="BW469" t="str">
            <v/>
          </cell>
          <cell r="BX469" t="str">
            <v/>
          </cell>
          <cell r="BY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  <cell r="BI470" t="str">
            <v/>
          </cell>
          <cell r="BJ470" t="str">
            <v/>
          </cell>
          <cell r="BK470" t="str">
            <v/>
          </cell>
          <cell r="BL470" t="str">
            <v/>
          </cell>
          <cell r="BM470" t="str">
            <v/>
          </cell>
          <cell r="BN470" t="str">
            <v/>
          </cell>
          <cell r="BO470" t="str">
            <v/>
          </cell>
          <cell r="BP470" t="str">
            <v/>
          </cell>
          <cell r="BQ470" t="str">
            <v/>
          </cell>
          <cell r="BR470" t="str">
            <v/>
          </cell>
          <cell r="BS470" t="str">
            <v/>
          </cell>
          <cell r="BT470" t="str">
            <v/>
          </cell>
          <cell r="BU470" t="str">
            <v/>
          </cell>
          <cell r="BV470" t="str">
            <v/>
          </cell>
          <cell r="BW470" t="str">
            <v/>
          </cell>
          <cell r="BX470" t="str">
            <v/>
          </cell>
          <cell r="BY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  <cell r="BI471" t="str">
            <v/>
          </cell>
          <cell r="BJ471" t="str">
            <v/>
          </cell>
          <cell r="BK471" t="str">
            <v/>
          </cell>
          <cell r="BL471" t="str">
            <v/>
          </cell>
          <cell r="BM471" t="str">
            <v/>
          </cell>
          <cell r="BN471" t="str">
            <v/>
          </cell>
          <cell r="BO471" t="str">
            <v/>
          </cell>
          <cell r="BP471" t="str">
            <v/>
          </cell>
          <cell r="BQ471" t="str">
            <v/>
          </cell>
          <cell r="BR471" t="str">
            <v/>
          </cell>
          <cell r="BS471" t="str">
            <v/>
          </cell>
          <cell r="BT471" t="str">
            <v/>
          </cell>
          <cell r="BU471" t="str">
            <v/>
          </cell>
          <cell r="BV471" t="str">
            <v/>
          </cell>
          <cell r="BW471" t="str">
            <v/>
          </cell>
          <cell r="BX471" t="str">
            <v/>
          </cell>
          <cell r="BY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  <cell r="BI472" t="str">
            <v/>
          </cell>
          <cell r="BJ472" t="str">
            <v/>
          </cell>
          <cell r="BK472" t="str">
            <v/>
          </cell>
          <cell r="BL472" t="str">
            <v/>
          </cell>
          <cell r="BM472" t="str">
            <v/>
          </cell>
          <cell r="BN472" t="str">
            <v/>
          </cell>
          <cell r="BO472" t="str">
            <v/>
          </cell>
          <cell r="BP472" t="str">
            <v/>
          </cell>
          <cell r="BQ472" t="str">
            <v/>
          </cell>
          <cell r="BR472" t="str">
            <v/>
          </cell>
          <cell r="BS472" t="str">
            <v/>
          </cell>
          <cell r="BT472" t="str">
            <v/>
          </cell>
          <cell r="BU472" t="str">
            <v/>
          </cell>
          <cell r="BV472" t="str">
            <v/>
          </cell>
          <cell r="BW472" t="str">
            <v/>
          </cell>
          <cell r="BX472" t="str">
            <v/>
          </cell>
          <cell r="BY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  <cell r="BI473" t="str">
            <v/>
          </cell>
          <cell r="BJ473" t="str">
            <v/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  <cell r="BP473" t="str">
            <v/>
          </cell>
          <cell r="BQ473" t="str">
            <v/>
          </cell>
          <cell r="BR473" t="str">
            <v/>
          </cell>
          <cell r="BS473" t="str">
            <v/>
          </cell>
          <cell r="BT473" t="str">
            <v/>
          </cell>
          <cell r="BU473" t="str">
            <v/>
          </cell>
          <cell r="BV473" t="str">
            <v/>
          </cell>
          <cell r="BW473" t="str">
            <v/>
          </cell>
          <cell r="BX473" t="str">
            <v/>
          </cell>
          <cell r="BY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  <cell r="BP474" t="str">
            <v/>
          </cell>
          <cell r="BQ474" t="str">
            <v/>
          </cell>
          <cell r="BR474" t="str">
            <v/>
          </cell>
          <cell r="BS474" t="str">
            <v/>
          </cell>
          <cell r="BT474" t="str">
            <v/>
          </cell>
          <cell r="BU474" t="str">
            <v/>
          </cell>
          <cell r="BV474" t="str">
            <v/>
          </cell>
          <cell r="BW474" t="str">
            <v/>
          </cell>
          <cell r="BX474" t="str">
            <v/>
          </cell>
          <cell r="BY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  <cell r="BP475" t="str">
            <v/>
          </cell>
          <cell r="BQ475" t="str">
            <v/>
          </cell>
          <cell r="BR475" t="str">
            <v/>
          </cell>
          <cell r="BS475" t="str">
            <v/>
          </cell>
          <cell r="BT475" t="str">
            <v/>
          </cell>
          <cell r="BU475" t="str">
            <v/>
          </cell>
          <cell r="BV475" t="str">
            <v/>
          </cell>
          <cell r="BW475" t="str">
            <v/>
          </cell>
          <cell r="BX475" t="str">
            <v/>
          </cell>
          <cell r="BY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  <cell r="BP476" t="str">
            <v/>
          </cell>
          <cell r="BQ476" t="str">
            <v/>
          </cell>
          <cell r="BR476" t="str">
            <v/>
          </cell>
          <cell r="BS476" t="str">
            <v/>
          </cell>
          <cell r="BT476" t="str">
            <v/>
          </cell>
          <cell r="BU476" t="str">
            <v/>
          </cell>
          <cell r="BV476" t="str">
            <v/>
          </cell>
          <cell r="BW476" t="str">
            <v/>
          </cell>
          <cell r="BX476" t="str">
            <v/>
          </cell>
          <cell r="BY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  <cell r="BP477" t="str">
            <v/>
          </cell>
          <cell r="BQ477" t="str">
            <v/>
          </cell>
          <cell r="BR477" t="str">
            <v/>
          </cell>
          <cell r="BS477" t="str">
            <v/>
          </cell>
          <cell r="BT477" t="str">
            <v/>
          </cell>
          <cell r="BU477" t="str">
            <v/>
          </cell>
          <cell r="BV477" t="str">
            <v/>
          </cell>
          <cell r="BW477" t="str">
            <v/>
          </cell>
          <cell r="BX477" t="str">
            <v/>
          </cell>
          <cell r="BY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  <cell r="BI478" t="str">
            <v/>
          </cell>
          <cell r="BJ478" t="str">
            <v/>
          </cell>
          <cell r="BK478" t="str">
            <v/>
          </cell>
          <cell r="BL478" t="str">
            <v/>
          </cell>
          <cell r="BM478" t="str">
            <v/>
          </cell>
          <cell r="BN478" t="str">
            <v/>
          </cell>
          <cell r="BO478" t="str">
            <v/>
          </cell>
          <cell r="BP478" t="str">
            <v/>
          </cell>
          <cell r="BQ478" t="str">
            <v/>
          </cell>
          <cell r="BR478" t="str">
            <v/>
          </cell>
          <cell r="BS478" t="str">
            <v/>
          </cell>
          <cell r="BT478" t="str">
            <v/>
          </cell>
          <cell r="BU478" t="str">
            <v/>
          </cell>
          <cell r="BV478" t="str">
            <v/>
          </cell>
          <cell r="BW478" t="str">
            <v/>
          </cell>
          <cell r="BX478" t="str">
            <v/>
          </cell>
          <cell r="BY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  <cell r="BI479" t="str">
            <v/>
          </cell>
          <cell r="BJ479" t="str">
            <v/>
          </cell>
          <cell r="BK479" t="str">
            <v/>
          </cell>
          <cell r="BL479" t="str">
            <v/>
          </cell>
          <cell r="BM479" t="str">
            <v/>
          </cell>
          <cell r="BN479" t="str">
            <v/>
          </cell>
          <cell r="BO479" t="str">
            <v/>
          </cell>
          <cell r="BP479" t="str">
            <v/>
          </cell>
          <cell r="BQ479" t="str">
            <v/>
          </cell>
          <cell r="BR479" t="str">
            <v/>
          </cell>
          <cell r="BS479" t="str">
            <v/>
          </cell>
          <cell r="BT479" t="str">
            <v/>
          </cell>
          <cell r="BU479" t="str">
            <v/>
          </cell>
          <cell r="BV479" t="str">
            <v/>
          </cell>
          <cell r="BW479" t="str">
            <v/>
          </cell>
          <cell r="BX479" t="str">
            <v/>
          </cell>
          <cell r="BY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  <cell r="BI480" t="str">
            <v/>
          </cell>
          <cell r="BJ480" t="str">
            <v/>
          </cell>
          <cell r="BK480" t="str">
            <v/>
          </cell>
          <cell r="BL480" t="str">
            <v/>
          </cell>
          <cell r="BM480" t="str">
            <v/>
          </cell>
          <cell r="BN480" t="str">
            <v/>
          </cell>
          <cell r="BO480" t="str">
            <v/>
          </cell>
          <cell r="BP480" t="str">
            <v/>
          </cell>
          <cell r="BQ480" t="str">
            <v/>
          </cell>
          <cell r="BR480" t="str">
            <v/>
          </cell>
          <cell r="BS480" t="str">
            <v/>
          </cell>
          <cell r="BT480" t="str">
            <v/>
          </cell>
          <cell r="BU480" t="str">
            <v/>
          </cell>
          <cell r="BV480" t="str">
            <v/>
          </cell>
          <cell r="BW480" t="str">
            <v/>
          </cell>
          <cell r="BX480" t="str">
            <v/>
          </cell>
          <cell r="BY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  <cell r="BI481" t="str">
            <v/>
          </cell>
          <cell r="BJ481" t="str">
            <v/>
          </cell>
          <cell r="BK481" t="str">
            <v/>
          </cell>
          <cell r="BL481" t="str">
            <v/>
          </cell>
          <cell r="BM481" t="str">
            <v/>
          </cell>
          <cell r="BN481" t="str">
            <v/>
          </cell>
          <cell r="BO481" t="str">
            <v/>
          </cell>
          <cell r="BP481" t="str">
            <v/>
          </cell>
          <cell r="BQ481" t="str">
            <v/>
          </cell>
          <cell r="BR481" t="str">
            <v/>
          </cell>
          <cell r="BS481" t="str">
            <v/>
          </cell>
          <cell r="BT481" t="str">
            <v/>
          </cell>
          <cell r="BU481" t="str">
            <v/>
          </cell>
          <cell r="BV481" t="str">
            <v/>
          </cell>
          <cell r="BW481" t="str">
            <v/>
          </cell>
          <cell r="BX481" t="str">
            <v/>
          </cell>
          <cell r="BY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/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/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  <cell r="BI482" t="str">
            <v/>
          </cell>
          <cell r="BJ482" t="str">
            <v/>
          </cell>
          <cell r="BK482" t="str">
            <v/>
          </cell>
          <cell r="BL482" t="str">
            <v/>
          </cell>
          <cell r="BM482" t="str">
            <v/>
          </cell>
          <cell r="BN482" t="str">
            <v/>
          </cell>
          <cell r="BO482" t="str">
            <v/>
          </cell>
          <cell r="BP482" t="str">
            <v/>
          </cell>
          <cell r="BQ482" t="str">
            <v/>
          </cell>
          <cell r="BR482" t="str">
            <v/>
          </cell>
          <cell r="BS482" t="str">
            <v/>
          </cell>
          <cell r="BT482" t="str">
            <v/>
          </cell>
          <cell r="BU482" t="str">
            <v/>
          </cell>
          <cell r="BV482" t="str">
            <v/>
          </cell>
          <cell r="BW482" t="str">
            <v/>
          </cell>
          <cell r="BX482" t="str">
            <v/>
          </cell>
          <cell r="BY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/>
          </cell>
          <cell r="AC483" t="str">
            <v/>
          </cell>
          <cell r="AD483" t="str">
            <v/>
          </cell>
          <cell r="AE483" t="str">
            <v/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 t="str">
            <v/>
          </cell>
          <cell r="AY483" t="str">
            <v/>
          </cell>
          <cell r="AZ483" t="str">
            <v/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  <cell r="BI483" t="str">
            <v/>
          </cell>
          <cell r="BJ483" t="str">
            <v/>
          </cell>
          <cell r="BK483" t="str">
            <v/>
          </cell>
          <cell r="BL483" t="str">
            <v/>
          </cell>
          <cell r="BM483" t="str">
            <v/>
          </cell>
          <cell r="BN483" t="str">
            <v/>
          </cell>
          <cell r="BO483" t="str">
            <v/>
          </cell>
          <cell r="BP483" t="str">
            <v/>
          </cell>
          <cell r="BQ483" t="str">
            <v/>
          </cell>
          <cell r="BR483" t="str">
            <v/>
          </cell>
          <cell r="BS483" t="str">
            <v/>
          </cell>
          <cell r="BT483" t="str">
            <v/>
          </cell>
          <cell r="BU483" t="str">
            <v/>
          </cell>
          <cell r="BV483" t="str">
            <v/>
          </cell>
          <cell r="BW483" t="str">
            <v/>
          </cell>
          <cell r="BX483" t="str">
            <v/>
          </cell>
          <cell r="BY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 t="str">
            <v/>
          </cell>
          <cell r="AY484" t="str">
            <v/>
          </cell>
          <cell r="AZ484" t="str">
            <v/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  <cell r="BI484" t="str">
            <v/>
          </cell>
          <cell r="BJ484" t="str">
            <v/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  <cell r="BP484" t="str">
            <v/>
          </cell>
          <cell r="BQ484" t="str">
            <v/>
          </cell>
          <cell r="BR484" t="str">
            <v/>
          </cell>
          <cell r="BS484" t="str">
            <v/>
          </cell>
          <cell r="BT484" t="str">
            <v/>
          </cell>
          <cell r="BU484" t="str">
            <v/>
          </cell>
          <cell r="BV484" t="str">
            <v/>
          </cell>
          <cell r="BW484" t="str">
            <v/>
          </cell>
          <cell r="BX484" t="str">
            <v/>
          </cell>
          <cell r="BY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/>
          </cell>
          <cell r="BG485" t="str">
            <v/>
          </cell>
          <cell r="BH485" t="str">
            <v/>
          </cell>
          <cell r="BI485" t="str">
            <v/>
          </cell>
          <cell r="BJ485" t="str">
            <v/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  <cell r="BP485" t="str">
            <v/>
          </cell>
          <cell r="BQ485" t="str">
            <v/>
          </cell>
          <cell r="BR485" t="str">
            <v/>
          </cell>
          <cell r="BS485" t="str">
            <v/>
          </cell>
          <cell r="BT485" t="str">
            <v/>
          </cell>
          <cell r="BU485" t="str">
            <v/>
          </cell>
          <cell r="BV485" t="str">
            <v/>
          </cell>
          <cell r="BW485" t="str">
            <v/>
          </cell>
          <cell r="BX485" t="str">
            <v/>
          </cell>
          <cell r="BY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 t="str">
            <v/>
          </cell>
          <cell r="BL486" t="str">
            <v/>
          </cell>
          <cell r="BM486" t="str">
            <v/>
          </cell>
          <cell r="BN486" t="str">
            <v/>
          </cell>
          <cell r="BO486" t="str">
            <v/>
          </cell>
          <cell r="BP486" t="str">
            <v/>
          </cell>
          <cell r="BQ486" t="str">
            <v/>
          </cell>
          <cell r="BR486" t="str">
            <v/>
          </cell>
          <cell r="BS486" t="str">
            <v/>
          </cell>
          <cell r="BT486" t="str">
            <v/>
          </cell>
          <cell r="BU486" t="str">
            <v/>
          </cell>
          <cell r="BV486" t="str">
            <v/>
          </cell>
          <cell r="BW486" t="str">
            <v/>
          </cell>
          <cell r="BX486" t="str">
            <v/>
          </cell>
          <cell r="BY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 t="str">
            <v/>
          </cell>
          <cell r="BL487" t="str">
            <v/>
          </cell>
          <cell r="BM487" t="str">
            <v/>
          </cell>
          <cell r="BN487" t="str">
            <v/>
          </cell>
          <cell r="BO487" t="str">
            <v/>
          </cell>
          <cell r="BP487" t="str">
            <v/>
          </cell>
          <cell r="BQ487" t="str">
            <v/>
          </cell>
          <cell r="BR487" t="str">
            <v/>
          </cell>
          <cell r="BS487" t="str">
            <v/>
          </cell>
          <cell r="BT487" t="str">
            <v/>
          </cell>
          <cell r="BU487" t="str">
            <v/>
          </cell>
          <cell r="BV487" t="str">
            <v/>
          </cell>
          <cell r="BW487" t="str">
            <v/>
          </cell>
          <cell r="BX487" t="str">
            <v/>
          </cell>
          <cell r="BY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/>
          </cell>
          <cell r="BG488" t="str">
            <v/>
          </cell>
          <cell r="BH488" t="str">
            <v/>
          </cell>
          <cell r="BI488" t="str">
            <v/>
          </cell>
          <cell r="BJ488" t="str">
            <v/>
          </cell>
          <cell r="BK488" t="str">
            <v/>
          </cell>
          <cell r="BL488" t="str">
            <v/>
          </cell>
          <cell r="BM488" t="str">
            <v/>
          </cell>
          <cell r="BN488" t="str">
            <v/>
          </cell>
          <cell r="BO488" t="str">
            <v/>
          </cell>
          <cell r="BP488" t="str">
            <v/>
          </cell>
          <cell r="BQ488" t="str">
            <v/>
          </cell>
          <cell r="BR488" t="str">
            <v/>
          </cell>
          <cell r="BS488" t="str">
            <v/>
          </cell>
          <cell r="BT488" t="str">
            <v/>
          </cell>
          <cell r="BU488" t="str">
            <v/>
          </cell>
          <cell r="BV488" t="str">
            <v/>
          </cell>
          <cell r="BW488" t="str">
            <v/>
          </cell>
          <cell r="BX488" t="str">
            <v/>
          </cell>
          <cell r="BY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/>
          </cell>
          <cell r="AC489" t="str">
            <v/>
          </cell>
          <cell r="AD489" t="str">
            <v/>
          </cell>
          <cell r="AE489" t="str">
            <v/>
          </cell>
          <cell r="AF489" t="str">
            <v/>
          </cell>
          <cell r="AG489" t="str">
            <v/>
          </cell>
          <cell r="AH489" t="str">
            <v/>
          </cell>
          <cell r="AI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 t="str">
            <v/>
          </cell>
          <cell r="AY489" t="str">
            <v/>
          </cell>
          <cell r="AZ489" t="str">
            <v/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  <cell r="BI489" t="str">
            <v/>
          </cell>
          <cell r="BJ489" t="str">
            <v/>
          </cell>
          <cell r="BK489" t="str">
            <v/>
          </cell>
          <cell r="BL489" t="str">
            <v/>
          </cell>
          <cell r="BM489" t="str">
            <v/>
          </cell>
          <cell r="BN489" t="str">
            <v/>
          </cell>
          <cell r="BO489" t="str">
            <v/>
          </cell>
          <cell r="BP489" t="str">
            <v/>
          </cell>
          <cell r="BQ489" t="str">
            <v/>
          </cell>
          <cell r="BR489" t="str">
            <v/>
          </cell>
          <cell r="BS489" t="str">
            <v/>
          </cell>
          <cell r="BT489" t="str">
            <v/>
          </cell>
          <cell r="BU489" t="str">
            <v/>
          </cell>
          <cell r="BV489" t="str">
            <v/>
          </cell>
          <cell r="BW489" t="str">
            <v/>
          </cell>
          <cell r="BX489" t="str">
            <v/>
          </cell>
          <cell r="BY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/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 t="str">
            <v/>
          </cell>
          <cell r="AY490" t="str">
            <v/>
          </cell>
          <cell r="AZ490" t="str">
            <v/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  <cell r="BI490" t="str">
            <v/>
          </cell>
          <cell r="BJ490" t="str">
            <v/>
          </cell>
          <cell r="BK490" t="str">
            <v/>
          </cell>
          <cell r="BL490" t="str">
            <v/>
          </cell>
          <cell r="BM490" t="str">
            <v/>
          </cell>
          <cell r="BN490" t="str">
            <v/>
          </cell>
          <cell r="BO490" t="str">
            <v/>
          </cell>
          <cell r="BP490" t="str">
            <v/>
          </cell>
          <cell r="BQ490" t="str">
            <v/>
          </cell>
          <cell r="BR490" t="str">
            <v/>
          </cell>
          <cell r="BS490" t="str">
            <v/>
          </cell>
          <cell r="BT490" t="str">
            <v/>
          </cell>
          <cell r="BU490" t="str">
            <v/>
          </cell>
          <cell r="BV490" t="str">
            <v/>
          </cell>
          <cell r="BW490" t="str">
            <v/>
          </cell>
          <cell r="BX490" t="str">
            <v/>
          </cell>
          <cell r="BY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  <cell r="BI491" t="str">
            <v/>
          </cell>
          <cell r="BJ491" t="str">
            <v/>
          </cell>
          <cell r="BK491" t="str">
            <v/>
          </cell>
          <cell r="BL491" t="str">
            <v/>
          </cell>
          <cell r="BM491" t="str">
            <v/>
          </cell>
          <cell r="BN491" t="str">
            <v/>
          </cell>
          <cell r="BO491" t="str">
            <v/>
          </cell>
          <cell r="BP491" t="str">
            <v/>
          </cell>
          <cell r="BQ491" t="str">
            <v/>
          </cell>
          <cell r="BR491" t="str">
            <v/>
          </cell>
          <cell r="BS491" t="str">
            <v/>
          </cell>
          <cell r="BT491" t="str">
            <v/>
          </cell>
          <cell r="BU491" t="str">
            <v/>
          </cell>
          <cell r="BV491" t="str">
            <v/>
          </cell>
          <cell r="BW491" t="str">
            <v/>
          </cell>
          <cell r="BX491" t="str">
            <v/>
          </cell>
          <cell r="BY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/>
          </cell>
          <cell r="AC492" t="str">
            <v/>
          </cell>
          <cell r="AD492" t="str">
            <v/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 t="str">
            <v/>
          </cell>
          <cell r="AY492" t="str">
            <v/>
          </cell>
          <cell r="AZ492" t="str">
            <v/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  <cell r="BI492" t="str">
            <v/>
          </cell>
          <cell r="BJ492" t="str">
            <v/>
          </cell>
          <cell r="BK492" t="str">
            <v/>
          </cell>
          <cell r="BL492" t="str">
            <v/>
          </cell>
          <cell r="BM492" t="str">
            <v/>
          </cell>
          <cell r="BN492" t="str">
            <v/>
          </cell>
          <cell r="BO492" t="str">
            <v/>
          </cell>
          <cell r="BP492" t="str">
            <v/>
          </cell>
          <cell r="BQ492" t="str">
            <v/>
          </cell>
          <cell r="BR492" t="str">
            <v/>
          </cell>
          <cell r="BS492" t="str">
            <v/>
          </cell>
          <cell r="BT492" t="str">
            <v/>
          </cell>
          <cell r="BU492" t="str">
            <v/>
          </cell>
          <cell r="BV492" t="str">
            <v/>
          </cell>
          <cell r="BW492" t="str">
            <v/>
          </cell>
          <cell r="BX492" t="str">
            <v/>
          </cell>
          <cell r="BY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/>
          </cell>
          <cell r="AC493" t="str">
            <v/>
          </cell>
          <cell r="AD493" t="str">
            <v/>
          </cell>
          <cell r="AE493" t="str">
            <v/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 t="str">
            <v/>
          </cell>
          <cell r="AY493" t="str">
            <v/>
          </cell>
          <cell r="AZ493" t="str">
            <v/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  <cell r="BI493" t="str">
            <v/>
          </cell>
          <cell r="BJ493" t="str">
            <v/>
          </cell>
          <cell r="BK493" t="str">
            <v/>
          </cell>
          <cell r="BL493" t="str">
            <v/>
          </cell>
          <cell r="BM493" t="str">
            <v/>
          </cell>
          <cell r="BN493" t="str">
            <v/>
          </cell>
          <cell r="BO493" t="str">
            <v/>
          </cell>
          <cell r="BP493" t="str">
            <v/>
          </cell>
          <cell r="BQ493" t="str">
            <v/>
          </cell>
          <cell r="BR493" t="str">
            <v/>
          </cell>
          <cell r="BS493" t="str">
            <v/>
          </cell>
          <cell r="BT493" t="str">
            <v/>
          </cell>
          <cell r="BU493" t="str">
            <v/>
          </cell>
          <cell r="BV493" t="str">
            <v/>
          </cell>
          <cell r="BW493" t="str">
            <v/>
          </cell>
          <cell r="BX493" t="str">
            <v/>
          </cell>
          <cell r="BY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  <cell r="BI494" t="str">
            <v/>
          </cell>
          <cell r="BJ494" t="str">
            <v/>
          </cell>
          <cell r="BK494" t="str">
            <v/>
          </cell>
          <cell r="BL494" t="str">
            <v/>
          </cell>
          <cell r="BM494" t="str">
            <v/>
          </cell>
          <cell r="BN494" t="str">
            <v/>
          </cell>
          <cell r="BO494" t="str">
            <v/>
          </cell>
          <cell r="BP494" t="str">
            <v/>
          </cell>
          <cell r="BQ494" t="str">
            <v/>
          </cell>
          <cell r="BR494" t="str">
            <v/>
          </cell>
          <cell r="BS494" t="str">
            <v/>
          </cell>
          <cell r="BT494" t="str">
            <v/>
          </cell>
          <cell r="BU494" t="str">
            <v/>
          </cell>
          <cell r="BV494" t="str">
            <v/>
          </cell>
          <cell r="BW494" t="str">
            <v/>
          </cell>
          <cell r="BX494" t="str">
            <v/>
          </cell>
          <cell r="BY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  <cell r="BP495" t="str">
            <v/>
          </cell>
          <cell r="BQ495" t="str">
            <v/>
          </cell>
          <cell r="BR495" t="str">
            <v/>
          </cell>
          <cell r="BS495" t="str">
            <v/>
          </cell>
          <cell r="BT495" t="str">
            <v/>
          </cell>
          <cell r="BU495" t="str">
            <v/>
          </cell>
          <cell r="BV495" t="str">
            <v/>
          </cell>
          <cell r="BW495" t="str">
            <v/>
          </cell>
          <cell r="BX495" t="str">
            <v/>
          </cell>
          <cell r="BY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/>
          </cell>
          <cell r="AC496" t="str">
            <v/>
          </cell>
          <cell r="AD496" t="str">
            <v/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  <cell r="BI496" t="str">
            <v/>
          </cell>
          <cell r="BJ496" t="str">
            <v/>
          </cell>
          <cell r="BK496" t="str">
            <v/>
          </cell>
          <cell r="BL496" t="str">
            <v/>
          </cell>
          <cell r="BM496" t="str">
            <v/>
          </cell>
          <cell r="BN496" t="str">
            <v/>
          </cell>
          <cell r="BO496" t="str">
            <v/>
          </cell>
          <cell r="BP496" t="str">
            <v/>
          </cell>
          <cell r="BQ496" t="str">
            <v/>
          </cell>
          <cell r="BR496" t="str">
            <v/>
          </cell>
          <cell r="BS496" t="str">
            <v/>
          </cell>
          <cell r="BT496" t="str">
            <v/>
          </cell>
          <cell r="BU496" t="str">
            <v/>
          </cell>
          <cell r="BV496" t="str">
            <v/>
          </cell>
          <cell r="BW496" t="str">
            <v/>
          </cell>
          <cell r="BX496" t="str">
            <v/>
          </cell>
          <cell r="BY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 t="str">
            <v/>
          </cell>
          <cell r="BL497" t="str">
            <v/>
          </cell>
          <cell r="BM497" t="str">
            <v/>
          </cell>
          <cell r="BN497" t="str">
            <v/>
          </cell>
          <cell r="BO497" t="str">
            <v/>
          </cell>
          <cell r="BP497" t="str">
            <v/>
          </cell>
          <cell r="BQ497" t="str">
            <v/>
          </cell>
          <cell r="BR497" t="str">
            <v/>
          </cell>
          <cell r="BS497" t="str">
            <v/>
          </cell>
          <cell r="BT497" t="str">
            <v/>
          </cell>
          <cell r="BU497" t="str">
            <v/>
          </cell>
          <cell r="BV497" t="str">
            <v/>
          </cell>
          <cell r="BW497" t="str">
            <v/>
          </cell>
          <cell r="BX497" t="str">
            <v/>
          </cell>
          <cell r="BY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/>
          </cell>
          <cell r="AC498" t="str">
            <v/>
          </cell>
          <cell r="AD498" t="str">
            <v/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  <cell r="BI498" t="str">
            <v/>
          </cell>
          <cell r="BJ498" t="str">
            <v/>
          </cell>
          <cell r="BK498" t="str">
            <v/>
          </cell>
          <cell r="BL498" t="str">
            <v/>
          </cell>
          <cell r="BM498" t="str">
            <v/>
          </cell>
          <cell r="BN498" t="str">
            <v/>
          </cell>
          <cell r="BO498" t="str">
            <v/>
          </cell>
          <cell r="BP498" t="str">
            <v/>
          </cell>
          <cell r="BQ498" t="str">
            <v/>
          </cell>
          <cell r="BR498" t="str">
            <v/>
          </cell>
          <cell r="BS498" t="str">
            <v/>
          </cell>
          <cell r="BT498" t="str">
            <v/>
          </cell>
          <cell r="BU498" t="str">
            <v/>
          </cell>
          <cell r="BV498" t="str">
            <v/>
          </cell>
          <cell r="BW498" t="str">
            <v/>
          </cell>
          <cell r="BX498" t="str">
            <v/>
          </cell>
          <cell r="BY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  <cell r="BI499" t="str">
            <v/>
          </cell>
          <cell r="BJ499" t="str">
            <v/>
          </cell>
          <cell r="BK499" t="str">
            <v/>
          </cell>
          <cell r="BL499" t="str">
            <v/>
          </cell>
          <cell r="BM499" t="str">
            <v/>
          </cell>
          <cell r="BN499" t="str">
            <v/>
          </cell>
          <cell r="BO499" t="str">
            <v/>
          </cell>
          <cell r="BP499" t="str">
            <v/>
          </cell>
          <cell r="BQ499" t="str">
            <v/>
          </cell>
          <cell r="BR499" t="str">
            <v/>
          </cell>
          <cell r="BS499" t="str">
            <v/>
          </cell>
          <cell r="BT499" t="str">
            <v/>
          </cell>
          <cell r="BU499" t="str">
            <v/>
          </cell>
          <cell r="BV499" t="str">
            <v/>
          </cell>
          <cell r="BW499" t="str">
            <v/>
          </cell>
          <cell r="BX499" t="str">
            <v/>
          </cell>
          <cell r="BY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 t="str">
            <v/>
          </cell>
          <cell r="BL500" t="str">
            <v/>
          </cell>
          <cell r="BM500" t="str">
            <v/>
          </cell>
          <cell r="BN500" t="str">
            <v/>
          </cell>
          <cell r="BO500" t="str">
            <v/>
          </cell>
          <cell r="BP500" t="str">
            <v/>
          </cell>
          <cell r="BQ500" t="str">
            <v/>
          </cell>
          <cell r="BR500" t="str">
            <v/>
          </cell>
          <cell r="BS500" t="str">
            <v/>
          </cell>
          <cell r="BT500" t="str">
            <v/>
          </cell>
          <cell r="BU500" t="str">
            <v/>
          </cell>
          <cell r="BV500" t="str">
            <v/>
          </cell>
          <cell r="BW500" t="str">
            <v/>
          </cell>
          <cell r="BX500" t="str">
            <v/>
          </cell>
          <cell r="BY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/>
          </cell>
          <cell r="AC501" t="str">
            <v/>
          </cell>
          <cell r="AD501" t="str">
            <v/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  <cell r="BI501" t="str">
            <v/>
          </cell>
          <cell r="BJ501" t="str">
            <v/>
          </cell>
          <cell r="BK501" t="str">
            <v/>
          </cell>
          <cell r="BL501" t="str">
            <v/>
          </cell>
          <cell r="BM501" t="str">
            <v/>
          </cell>
          <cell r="BN501" t="str">
            <v/>
          </cell>
          <cell r="BO501" t="str">
            <v/>
          </cell>
          <cell r="BP501" t="str">
            <v/>
          </cell>
          <cell r="BQ501" t="str">
            <v/>
          </cell>
          <cell r="BR501" t="str">
            <v/>
          </cell>
          <cell r="BS501" t="str">
            <v/>
          </cell>
          <cell r="BT501" t="str">
            <v/>
          </cell>
          <cell r="BU501" t="str">
            <v/>
          </cell>
          <cell r="BV501" t="str">
            <v/>
          </cell>
          <cell r="BW501" t="str">
            <v/>
          </cell>
          <cell r="BX501" t="str">
            <v/>
          </cell>
          <cell r="BY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/>
          </cell>
          <cell r="AC502" t="str">
            <v/>
          </cell>
          <cell r="AD502" t="str">
            <v/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  <cell r="BI502" t="str">
            <v/>
          </cell>
          <cell r="BJ502" t="str">
            <v/>
          </cell>
          <cell r="BK502" t="str">
            <v/>
          </cell>
          <cell r="BL502" t="str">
            <v/>
          </cell>
          <cell r="BM502" t="str">
            <v/>
          </cell>
          <cell r="BN502" t="str">
            <v/>
          </cell>
          <cell r="BO502" t="str">
            <v/>
          </cell>
          <cell r="BP502" t="str">
            <v/>
          </cell>
          <cell r="BQ502" t="str">
            <v/>
          </cell>
          <cell r="BR502" t="str">
            <v/>
          </cell>
          <cell r="BS502" t="str">
            <v/>
          </cell>
          <cell r="BT502" t="str">
            <v/>
          </cell>
          <cell r="BU502" t="str">
            <v/>
          </cell>
          <cell r="BV502" t="str">
            <v/>
          </cell>
          <cell r="BW502" t="str">
            <v/>
          </cell>
          <cell r="BX502" t="str">
            <v/>
          </cell>
          <cell r="BY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/>
          </cell>
          <cell r="AC503" t="str">
            <v/>
          </cell>
          <cell r="AD503" t="str">
            <v/>
          </cell>
          <cell r="AE503" t="str">
            <v/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 t="str">
            <v/>
          </cell>
          <cell r="AY503" t="str">
            <v/>
          </cell>
          <cell r="AZ503" t="str">
            <v/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  <cell r="BI503" t="str">
            <v/>
          </cell>
          <cell r="BJ503" t="str">
            <v/>
          </cell>
          <cell r="BK503" t="str">
            <v/>
          </cell>
          <cell r="BL503" t="str">
            <v/>
          </cell>
          <cell r="BM503" t="str">
            <v/>
          </cell>
          <cell r="BN503" t="str">
            <v/>
          </cell>
          <cell r="BO503" t="str">
            <v/>
          </cell>
          <cell r="BP503" t="str">
            <v/>
          </cell>
          <cell r="BQ503" t="str">
            <v/>
          </cell>
          <cell r="BR503" t="str">
            <v/>
          </cell>
          <cell r="BS503" t="str">
            <v/>
          </cell>
          <cell r="BT503" t="str">
            <v/>
          </cell>
          <cell r="BU503" t="str">
            <v/>
          </cell>
          <cell r="BV503" t="str">
            <v/>
          </cell>
          <cell r="BW503" t="str">
            <v/>
          </cell>
          <cell r="BX503" t="str">
            <v/>
          </cell>
          <cell r="BY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/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  <cell r="BI504" t="str">
            <v/>
          </cell>
          <cell r="BJ504" t="str">
            <v/>
          </cell>
          <cell r="BK504" t="str">
            <v/>
          </cell>
          <cell r="BL504" t="str">
            <v/>
          </cell>
          <cell r="BM504" t="str">
            <v/>
          </cell>
          <cell r="BN504" t="str">
            <v/>
          </cell>
          <cell r="BO504" t="str">
            <v/>
          </cell>
          <cell r="BP504" t="str">
            <v/>
          </cell>
          <cell r="BQ504" t="str">
            <v/>
          </cell>
          <cell r="BR504" t="str">
            <v/>
          </cell>
          <cell r="BS504" t="str">
            <v/>
          </cell>
          <cell r="BT504" t="str">
            <v/>
          </cell>
          <cell r="BU504" t="str">
            <v/>
          </cell>
          <cell r="BV504" t="str">
            <v/>
          </cell>
          <cell r="BW504" t="str">
            <v/>
          </cell>
          <cell r="BX504" t="str">
            <v/>
          </cell>
          <cell r="BY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  <cell r="BI505" t="str">
            <v/>
          </cell>
          <cell r="BJ505" t="str">
            <v/>
          </cell>
          <cell r="BK505" t="str">
            <v/>
          </cell>
          <cell r="BL505" t="str">
            <v/>
          </cell>
          <cell r="BM505" t="str">
            <v/>
          </cell>
          <cell r="BN505" t="str">
            <v/>
          </cell>
          <cell r="BO505" t="str">
            <v/>
          </cell>
          <cell r="BP505" t="str">
            <v/>
          </cell>
          <cell r="BQ505" t="str">
            <v/>
          </cell>
          <cell r="BR505" t="str">
            <v/>
          </cell>
          <cell r="BS505" t="str">
            <v/>
          </cell>
          <cell r="BT505" t="str">
            <v/>
          </cell>
          <cell r="BU505" t="str">
            <v/>
          </cell>
          <cell r="BV505" t="str">
            <v/>
          </cell>
          <cell r="BW505" t="str">
            <v/>
          </cell>
          <cell r="BX505" t="str">
            <v/>
          </cell>
          <cell r="BY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/>
          </cell>
          <cell r="AC506" t="str">
            <v/>
          </cell>
          <cell r="AD506" t="str">
            <v/>
          </cell>
          <cell r="AE506" t="str">
            <v/>
          </cell>
          <cell r="AF506" t="str">
            <v/>
          </cell>
          <cell r="AG506" t="str">
            <v/>
          </cell>
          <cell r="AH506" t="str">
            <v/>
          </cell>
          <cell r="AI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  <cell r="BI506" t="str">
            <v/>
          </cell>
          <cell r="BJ506" t="str">
            <v/>
          </cell>
          <cell r="BK506" t="str">
            <v/>
          </cell>
          <cell r="BL506" t="str">
            <v/>
          </cell>
          <cell r="BM506" t="str">
            <v/>
          </cell>
          <cell r="BN506" t="str">
            <v/>
          </cell>
          <cell r="BO506" t="str">
            <v/>
          </cell>
          <cell r="BP506" t="str">
            <v/>
          </cell>
          <cell r="BQ506" t="str">
            <v/>
          </cell>
          <cell r="BR506" t="str">
            <v/>
          </cell>
          <cell r="BS506" t="str">
            <v/>
          </cell>
          <cell r="BT506" t="str">
            <v/>
          </cell>
          <cell r="BU506" t="str">
            <v/>
          </cell>
          <cell r="BV506" t="str">
            <v/>
          </cell>
          <cell r="BW506" t="str">
            <v/>
          </cell>
          <cell r="BX506" t="str">
            <v/>
          </cell>
          <cell r="BY506" t="str">
            <v/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  <cell r="BI507" t="str">
            <v/>
          </cell>
          <cell r="BJ507" t="str">
            <v/>
          </cell>
          <cell r="BK507" t="str">
            <v/>
          </cell>
          <cell r="BL507" t="str">
            <v/>
          </cell>
          <cell r="BM507" t="str">
            <v/>
          </cell>
          <cell r="BN507" t="str">
            <v/>
          </cell>
          <cell r="BO507" t="str">
            <v/>
          </cell>
          <cell r="BP507" t="str">
            <v/>
          </cell>
          <cell r="BQ507" t="str">
            <v/>
          </cell>
          <cell r="BR507" t="str">
            <v/>
          </cell>
          <cell r="BS507" t="str">
            <v/>
          </cell>
          <cell r="BT507" t="str">
            <v/>
          </cell>
          <cell r="BU507" t="str">
            <v/>
          </cell>
          <cell r="BV507" t="str">
            <v/>
          </cell>
          <cell r="BW507" t="str">
            <v/>
          </cell>
          <cell r="BX507" t="str">
            <v/>
          </cell>
          <cell r="BY507" t="str">
            <v/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  <cell r="BI508" t="str">
            <v/>
          </cell>
          <cell r="BJ508" t="str">
            <v/>
          </cell>
          <cell r="BK508" t="str">
            <v/>
          </cell>
          <cell r="BL508" t="str">
            <v/>
          </cell>
          <cell r="BM508" t="str">
            <v/>
          </cell>
          <cell r="BN508" t="str">
            <v/>
          </cell>
          <cell r="BO508" t="str">
            <v/>
          </cell>
          <cell r="BP508" t="str">
            <v/>
          </cell>
          <cell r="BQ508" t="str">
            <v/>
          </cell>
          <cell r="BR508" t="str">
            <v/>
          </cell>
          <cell r="BS508" t="str">
            <v/>
          </cell>
          <cell r="BT508" t="str">
            <v/>
          </cell>
          <cell r="BU508" t="str">
            <v/>
          </cell>
          <cell r="BV508" t="str">
            <v/>
          </cell>
          <cell r="BW508" t="str">
            <v/>
          </cell>
          <cell r="BX508" t="str">
            <v/>
          </cell>
          <cell r="BY508" t="str">
            <v/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/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  <cell r="BI509" t="str">
            <v/>
          </cell>
          <cell r="BJ509" t="str">
            <v/>
          </cell>
          <cell r="BK509" t="str">
            <v/>
          </cell>
          <cell r="BL509" t="str">
            <v/>
          </cell>
          <cell r="BM509" t="str">
            <v/>
          </cell>
          <cell r="BN509" t="str">
            <v/>
          </cell>
          <cell r="BO509" t="str">
            <v/>
          </cell>
          <cell r="BP509" t="str">
            <v/>
          </cell>
          <cell r="BQ509" t="str">
            <v/>
          </cell>
          <cell r="BR509" t="str">
            <v/>
          </cell>
          <cell r="BS509" t="str">
            <v/>
          </cell>
          <cell r="BT509" t="str">
            <v/>
          </cell>
          <cell r="BU509" t="str">
            <v/>
          </cell>
          <cell r="BV509" t="str">
            <v/>
          </cell>
          <cell r="BW509" t="str">
            <v/>
          </cell>
          <cell r="BX509" t="str">
            <v/>
          </cell>
          <cell r="BY509" t="str">
            <v/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/>
          </cell>
          <cell r="AC510" t="str">
            <v/>
          </cell>
          <cell r="AD510" t="str">
            <v/>
          </cell>
          <cell r="AE510" t="str">
            <v/>
          </cell>
          <cell r="AF510" t="str">
            <v/>
          </cell>
          <cell r="AG510" t="str">
            <v/>
          </cell>
          <cell r="AH510" t="str">
            <v/>
          </cell>
          <cell r="AI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  <cell r="BI510" t="str">
            <v/>
          </cell>
          <cell r="BJ510" t="str">
            <v/>
          </cell>
          <cell r="BK510" t="str">
            <v/>
          </cell>
          <cell r="BL510" t="str">
            <v/>
          </cell>
          <cell r="BM510" t="str">
            <v/>
          </cell>
          <cell r="BN510" t="str">
            <v/>
          </cell>
          <cell r="BO510" t="str">
            <v/>
          </cell>
          <cell r="BP510" t="str">
            <v/>
          </cell>
          <cell r="BQ510" t="str">
            <v/>
          </cell>
          <cell r="BR510" t="str">
            <v/>
          </cell>
          <cell r="BS510" t="str">
            <v/>
          </cell>
          <cell r="BT510" t="str">
            <v/>
          </cell>
          <cell r="BU510" t="str">
            <v/>
          </cell>
          <cell r="BV510" t="str">
            <v/>
          </cell>
          <cell r="BW510" t="str">
            <v/>
          </cell>
          <cell r="BX510" t="str">
            <v/>
          </cell>
          <cell r="BY510" t="str">
            <v/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/>
          </cell>
          <cell r="AC511" t="str">
            <v/>
          </cell>
          <cell r="AD511" t="str">
            <v/>
          </cell>
          <cell r="AE511" t="str">
            <v/>
          </cell>
          <cell r="AF511" t="str">
            <v/>
          </cell>
          <cell r="AG511" t="str">
            <v/>
          </cell>
          <cell r="AH511" t="str">
            <v/>
          </cell>
          <cell r="AI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 t="str">
            <v/>
          </cell>
          <cell r="AY511" t="str">
            <v/>
          </cell>
          <cell r="AZ511" t="str">
            <v/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  <cell r="BI511" t="str">
            <v/>
          </cell>
          <cell r="BJ511" t="str">
            <v/>
          </cell>
          <cell r="BK511" t="str">
            <v/>
          </cell>
          <cell r="BL511" t="str">
            <v/>
          </cell>
          <cell r="BM511" t="str">
            <v/>
          </cell>
          <cell r="BN511" t="str">
            <v/>
          </cell>
          <cell r="BO511" t="str">
            <v/>
          </cell>
          <cell r="BP511" t="str">
            <v/>
          </cell>
          <cell r="BQ511" t="str">
            <v/>
          </cell>
          <cell r="BR511" t="str">
            <v/>
          </cell>
          <cell r="BS511" t="str">
            <v/>
          </cell>
          <cell r="BT511" t="str">
            <v/>
          </cell>
          <cell r="BU511" t="str">
            <v/>
          </cell>
          <cell r="BV511" t="str">
            <v/>
          </cell>
          <cell r="BW511" t="str">
            <v/>
          </cell>
          <cell r="BX511" t="str">
            <v/>
          </cell>
          <cell r="BY511" t="str">
            <v/>
          </cell>
        </row>
        <row r="512"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  <cell r="BI512" t="str">
            <v/>
          </cell>
          <cell r="BJ512" t="str">
            <v/>
          </cell>
          <cell r="BK512" t="str">
            <v/>
          </cell>
          <cell r="BL512" t="str">
            <v/>
          </cell>
          <cell r="BM512" t="str">
            <v/>
          </cell>
          <cell r="BN512" t="str">
            <v/>
          </cell>
          <cell r="BO512" t="str">
            <v/>
          </cell>
          <cell r="BP512" t="str">
            <v/>
          </cell>
          <cell r="BQ512" t="str">
            <v/>
          </cell>
          <cell r="BR512" t="str">
            <v/>
          </cell>
          <cell r="BS512" t="str">
            <v/>
          </cell>
          <cell r="BT512" t="str">
            <v/>
          </cell>
          <cell r="BU512" t="str">
            <v/>
          </cell>
          <cell r="BV512" t="str">
            <v/>
          </cell>
          <cell r="BW512" t="str">
            <v/>
          </cell>
          <cell r="BX512" t="str">
            <v/>
          </cell>
          <cell r="BY512" t="str">
            <v/>
          </cell>
        </row>
        <row r="513"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/>
          </cell>
          <cell r="AC513" t="str">
            <v/>
          </cell>
          <cell r="AD513" t="str">
            <v/>
          </cell>
          <cell r="AE513" t="str">
            <v/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 t="str">
            <v/>
          </cell>
          <cell r="AY513" t="str">
            <v/>
          </cell>
          <cell r="AZ513" t="str">
            <v/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  <cell r="BI513" t="str">
            <v/>
          </cell>
          <cell r="BJ513" t="str">
            <v/>
          </cell>
          <cell r="BK513" t="str">
            <v/>
          </cell>
          <cell r="BL513" t="str">
            <v/>
          </cell>
          <cell r="BM513" t="str">
            <v/>
          </cell>
          <cell r="BN513" t="str">
            <v/>
          </cell>
          <cell r="BO513" t="str">
            <v/>
          </cell>
          <cell r="BP513" t="str">
            <v/>
          </cell>
          <cell r="BQ513" t="str">
            <v/>
          </cell>
          <cell r="BR513" t="str">
            <v/>
          </cell>
          <cell r="BS513" t="str">
            <v/>
          </cell>
          <cell r="BT513" t="str">
            <v/>
          </cell>
          <cell r="BU513" t="str">
            <v/>
          </cell>
          <cell r="BV513" t="str">
            <v/>
          </cell>
          <cell r="BW513" t="str">
            <v/>
          </cell>
          <cell r="BX513" t="str">
            <v/>
          </cell>
          <cell r="BY513" t="str">
            <v/>
          </cell>
        </row>
        <row r="514"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  <cell r="BI514" t="str">
            <v/>
          </cell>
          <cell r="BJ514" t="str">
            <v/>
          </cell>
          <cell r="BK514" t="str">
            <v/>
          </cell>
          <cell r="BL514" t="str">
            <v/>
          </cell>
          <cell r="BM514" t="str">
            <v/>
          </cell>
          <cell r="BN514" t="str">
            <v/>
          </cell>
          <cell r="BO514" t="str">
            <v/>
          </cell>
          <cell r="BP514" t="str">
            <v/>
          </cell>
          <cell r="BQ514" t="str">
            <v/>
          </cell>
          <cell r="BR514" t="str">
            <v/>
          </cell>
          <cell r="BS514" t="str">
            <v/>
          </cell>
          <cell r="BT514" t="str">
            <v/>
          </cell>
          <cell r="BU514" t="str">
            <v/>
          </cell>
          <cell r="BV514" t="str">
            <v/>
          </cell>
          <cell r="BW514" t="str">
            <v/>
          </cell>
          <cell r="BX514" t="str">
            <v/>
          </cell>
          <cell r="BY514" t="str">
            <v/>
          </cell>
        </row>
        <row r="515"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/>
          </cell>
          <cell r="AC515" t="str">
            <v/>
          </cell>
          <cell r="AD515" t="str">
            <v/>
          </cell>
          <cell r="AE515" t="str">
            <v/>
          </cell>
          <cell r="AF515" t="str">
            <v/>
          </cell>
          <cell r="AG515" t="str">
            <v/>
          </cell>
          <cell r="AH515" t="str">
            <v/>
          </cell>
          <cell r="AI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 t="str">
            <v/>
          </cell>
          <cell r="AY515" t="str">
            <v/>
          </cell>
          <cell r="AZ515" t="str">
            <v/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  <cell r="BI515" t="str">
            <v/>
          </cell>
          <cell r="BJ515" t="str">
            <v/>
          </cell>
          <cell r="BK515" t="str">
            <v/>
          </cell>
          <cell r="BL515" t="str">
            <v/>
          </cell>
          <cell r="BM515" t="str">
            <v/>
          </cell>
          <cell r="BN515" t="str">
            <v/>
          </cell>
          <cell r="BO515" t="str">
            <v/>
          </cell>
          <cell r="BP515" t="str">
            <v/>
          </cell>
          <cell r="BQ515" t="str">
            <v/>
          </cell>
          <cell r="BR515" t="str">
            <v/>
          </cell>
          <cell r="BS515" t="str">
            <v/>
          </cell>
          <cell r="BT515" t="str">
            <v/>
          </cell>
          <cell r="BU515" t="str">
            <v/>
          </cell>
          <cell r="BV515" t="str">
            <v/>
          </cell>
          <cell r="BW515" t="str">
            <v/>
          </cell>
          <cell r="BX515" t="str">
            <v/>
          </cell>
          <cell r="BY515" t="str">
            <v/>
          </cell>
        </row>
        <row r="516"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/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  <cell r="BI516" t="str">
            <v/>
          </cell>
          <cell r="BJ516" t="str">
            <v/>
          </cell>
          <cell r="BK516" t="str">
            <v/>
          </cell>
          <cell r="BL516" t="str">
            <v/>
          </cell>
          <cell r="BM516" t="str">
            <v/>
          </cell>
          <cell r="BN516" t="str">
            <v/>
          </cell>
          <cell r="BO516" t="str">
            <v/>
          </cell>
          <cell r="BP516" t="str">
            <v/>
          </cell>
          <cell r="BQ516" t="str">
            <v/>
          </cell>
          <cell r="BR516" t="str">
            <v/>
          </cell>
          <cell r="BS516" t="str">
            <v/>
          </cell>
          <cell r="BT516" t="str">
            <v/>
          </cell>
          <cell r="BU516" t="str">
            <v/>
          </cell>
          <cell r="BV516" t="str">
            <v/>
          </cell>
          <cell r="BW516" t="str">
            <v/>
          </cell>
          <cell r="BX516" t="str">
            <v/>
          </cell>
          <cell r="BY516" t="str">
            <v/>
          </cell>
        </row>
        <row r="517"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  <cell r="BI517" t="str">
            <v/>
          </cell>
          <cell r="BJ517" t="str">
            <v/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  <cell r="BP517" t="str">
            <v/>
          </cell>
          <cell r="BQ517" t="str">
            <v/>
          </cell>
          <cell r="BR517" t="str">
            <v/>
          </cell>
          <cell r="BS517" t="str">
            <v/>
          </cell>
          <cell r="BT517" t="str">
            <v/>
          </cell>
          <cell r="BU517" t="str">
            <v/>
          </cell>
          <cell r="BV517" t="str">
            <v/>
          </cell>
          <cell r="BW517" t="str">
            <v/>
          </cell>
          <cell r="BX517" t="str">
            <v/>
          </cell>
          <cell r="BY517" t="str">
            <v/>
          </cell>
        </row>
        <row r="518"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  <cell r="BI518" t="str">
            <v/>
          </cell>
          <cell r="BJ518" t="str">
            <v/>
          </cell>
          <cell r="BK518" t="str">
            <v/>
          </cell>
          <cell r="BL518" t="str">
            <v/>
          </cell>
          <cell r="BM518" t="str">
            <v/>
          </cell>
          <cell r="BN518" t="str">
            <v/>
          </cell>
          <cell r="BO518" t="str">
            <v/>
          </cell>
          <cell r="BP518" t="str">
            <v/>
          </cell>
          <cell r="BQ518" t="str">
            <v/>
          </cell>
          <cell r="BR518" t="str">
            <v/>
          </cell>
          <cell r="BS518" t="str">
            <v/>
          </cell>
          <cell r="BT518" t="str">
            <v/>
          </cell>
          <cell r="BU518" t="str">
            <v/>
          </cell>
          <cell r="BV518" t="str">
            <v/>
          </cell>
          <cell r="BW518" t="str">
            <v/>
          </cell>
          <cell r="BX518" t="str">
            <v/>
          </cell>
          <cell r="BY518" t="str">
            <v/>
          </cell>
        </row>
        <row r="519"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/>
          </cell>
          <cell r="AC519" t="str">
            <v/>
          </cell>
          <cell r="AD519" t="str">
            <v/>
          </cell>
          <cell r="AE519" t="str">
            <v/>
          </cell>
          <cell r="AF519" t="str">
            <v/>
          </cell>
          <cell r="AG519" t="str">
            <v/>
          </cell>
          <cell r="AH519" t="str">
            <v/>
          </cell>
          <cell r="AI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 t="str">
            <v/>
          </cell>
          <cell r="AY519" t="str">
            <v/>
          </cell>
          <cell r="AZ519" t="str">
            <v/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  <cell r="BP519" t="str">
            <v/>
          </cell>
          <cell r="BQ519" t="str">
            <v/>
          </cell>
          <cell r="BR519" t="str">
            <v/>
          </cell>
          <cell r="BS519" t="str">
            <v/>
          </cell>
          <cell r="BT519" t="str">
            <v/>
          </cell>
          <cell r="BU519" t="str">
            <v/>
          </cell>
          <cell r="BV519" t="str">
            <v/>
          </cell>
          <cell r="BW519" t="str">
            <v/>
          </cell>
          <cell r="BX519" t="str">
            <v/>
          </cell>
          <cell r="BY519" t="str">
            <v/>
          </cell>
        </row>
        <row r="520"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/>
          </cell>
          <cell r="AC520" t="str">
            <v/>
          </cell>
          <cell r="AD520" t="str">
            <v/>
          </cell>
          <cell r="AE520" t="str">
            <v/>
          </cell>
          <cell r="AF520" t="str">
            <v/>
          </cell>
          <cell r="AG520" t="str">
            <v/>
          </cell>
          <cell r="AH520" t="str">
            <v/>
          </cell>
          <cell r="AI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  <cell r="BP520" t="str">
            <v/>
          </cell>
          <cell r="BQ520" t="str">
            <v/>
          </cell>
          <cell r="BR520" t="str">
            <v/>
          </cell>
          <cell r="BS520" t="str">
            <v/>
          </cell>
          <cell r="BT520" t="str">
            <v/>
          </cell>
          <cell r="BU520" t="str">
            <v/>
          </cell>
          <cell r="BV520" t="str">
            <v/>
          </cell>
          <cell r="BW520" t="str">
            <v/>
          </cell>
          <cell r="BX520" t="str">
            <v/>
          </cell>
          <cell r="BY520" t="str">
            <v/>
          </cell>
        </row>
        <row r="521"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/>
          </cell>
          <cell r="AC521" t="str">
            <v/>
          </cell>
          <cell r="AD521" t="str">
            <v/>
          </cell>
          <cell r="AE521" t="str">
            <v/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 t="str">
            <v/>
          </cell>
          <cell r="AY521" t="str">
            <v/>
          </cell>
          <cell r="AZ521" t="str">
            <v/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  <cell r="BI521" t="str">
            <v/>
          </cell>
          <cell r="BJ521" t="str">
            <v/>
          </cell>
          <cell r="BK521" t="str">
            <v/>
          </cell>
          <cell r="BL521" t="str">
            <v/>
          </cell>
          <cell r="BM521" t="str">
            <v/>
          </cell>
          <cell r="BN521" t="str">
            <v/>
          </cell>
          <cell r="BO521" t="str">
            <v/>
          </cell>
          <cell r="BP521" t="str">
            <v/>
          </cell>
          <cell r="BQ521" t="str">
            <v/>
          </cell>
          <cell r="BR521" t="str">
            <v/>
          </cell>
          <cell r="BS521" t="str">
            <v/>
          </cell>
          <cell r="BT521" t="str">
            <v/>
          </cell>
          <cell r="BU521" t="str">
            <v/>
          </cell>
          <cell r="BV521" t="str">
            <v/>
          </cell>
          <cell r="BW521" t="str">
            <v/>
          </cell>
          <cell r="BX521" t="str">
            <v/>
          </cell>
          <cell r="BY521" t="str">
            <v/>
          </cell>
        </row>
        <row r="522"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 t="str">
            <v/>
          </cell>
          <cell r="AY522" t="str">
            <v/>
          </cell>
          <cell r="AZ522" t="str">
            <v/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  <cell r="BI522" t="str">
            <v/>
          </cell>
          <cell r="BJ522" t="str">
            <v/>
          </cell>
          <cell r="BK522" t="str">
            <v/>
          </cell>
          <cell r="BL522" t="str">
            <v/>
          </cell>
          <cell r="BM522" t="str">
            <v/>
          </cell>
          <cell r="BN522" t="str">
            <v/>
          </cell>
          <cell r="BO522" t="str">
            <v/>
          </cell>
          <cell r="BP522" t="str">
            <v/>
          </cell>
          <cell r="BQ522" t="str">
            <v/>
          </cell>
          <cell r="BR522" t="str">
            <v/>
          </cell>
          <cell r="BS522" t="str">
            <v/>
          </cell>
          <cell r="BT522" t="str">
            <v/>
          </cell>
          <cell r="BU522" t="str">
            <v/>
          </cell>
          <cell r="BV522" t="str">
            <v/>
          </cell>
          <cell r="BW522" t="str">
            <v/>
          </cell>
          <cell r="BX522" t="str">
            <v/>
          </cell>
          <cell r="BY522" t="str">
            <v/>
          </cell>
        </row>
        <row r="523"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F523" t="str">
            <v/>
          </cell>
          <cell r="AG523" t="str">
            <v/>
          </cell>
          <cell r="AH523" t="str">
            <v/>
          </cell>
          <cell r="AI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 t="str">
            <v/>
          </cell>
          <cell r="AY523" t="str">
            <v/>
          </cell>
          <cell r="AZ523" t="str">
            <v/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  <cell r="BI523" t="str">
            <v/>
          </cell>
          <cell r="BJ523" t="str">
            <v/>
          </cell>
          <cell r="BK523" t="str">
            <v/>
          </cell>
          <cell r="BL523" t="str">
            <v/>
          </cell>
          <cell r="BM523" t="str">
            <v/>
          </cell>
          <cell r="BN523" t="str">
            <v/>
          </cell>
          <cell r="BO523" t="str">
            <v/>
          </cell>
          <cell r="BP523" t="str">
            <v/>
          </cell>
          <cell r="BQ523" t="str">
            <v/>
          </cell>
          <cell r="BR523" t="str">
            <v/>
          </cell>
          <cell r="BS523" t="str">
            <v/>
          </cell>
          <cell r="BT523" t="str">
            <v/>
          </cell>
          <cell r="BU523" t="str">
            <v/>
          </cell>
          <cell r="BV523" t="str">
            <v/>
          </cell>
          <cell r="BW523" t="str">
            <v/>
          </cell>
          <cell r="BX523" t="str">
            <v/>
          </cell>
          <cell r="BY523" t="str">
            <v/>
          </cell>
        </row>
        <row r="524"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/>
          </cell>
          <cell r="AC524" t="str">
            <v/>
          </cell>
          <cell r="AD524" t="str">
            <v/>
          </cell>
          <cell r="AE524" t="str">
            <v/>
          </cell>
          <cell r="AF524" t="str">
            <v/>
          </cell>
          <cell r="AG524" t="str">
            <v/>
          </cell>
          <cell r="AH524" t="str">
            <v/>
          </cell>
          <cell r="AI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  <cell r="BI524" t="str">
            <v/>
          </cell>
          <cell r="BJ524" t="str">
            <v/>
          </cell>
          <cell r="BK524" t="str">
            <v/>
          </cell>
          <cell r="BL524" t="str">
            <v/>
          </cell>
          <cell r="BM524" t="str">
            <v/>
          </cell>
          <cell r="BN524" t="str">
            <v/>
          </cell>
          <cell r="BO524" t="str">
            <v/>
          </cell>
          <cell r="BP524" t="str">
            <v/>
          </cell>
          <cell r="BQ524" t="str">
            <v/>
          </cell>
          <cell r="BR524" t="str">
            <v/>
          </cell>
          <cell r="BS524" t="str">
            <v/>
          </cell>
          <cell r="BT524" t="str">
            <v/>
          </cell>
          <cell r="BU524" t="str">
            <v/>
          </cell>
          <cell r="BV524" t="str">
            <v/>
          </cell>
          <cell r="BW524" t="str">
            <v/>
          </cell>
          <cell r="BX524" t="str">
            <v/>
          </cell>
          <cell r="BY524" t="str">
            <v/>
          </cell>
        </row>
        <row r="525"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  <cell r="BI525" t="str">
            <v/>
          </cell>
          <cell r="BJ525" t="str">
            <v/>
          </cell>
          <cell r="BK525" t="str">
            <v/>
          </cell>
          <cell r="BL525" t="str">
            <v/>
          </cell>
          <cell r="BM525" t="str">
            <v/>
          </cell>
          <cell r="BN525" t="str">
            <v/>
          </cell>
          <cell r="BO525" t="str">
            <v/>
          </cell>
          <cell r="BP525" t="str">
            <v/>
          </cell>
          <cell r="BQ525" t="str">
            <v/>
          </cell>
          <cell r="BR525" t="str">
            <v/>
          </cell>
          <cell r="BS525" t="str">
            <v/>
          </cell>
          <cell r="BT525" t="str">
            <v/>
          </cell>
          <cell r="BU525" t="str">
            <v/>
          </cell>
          <cell r="BV525" t="str">
            <v/>
          </cell>
          <cell r="BW525" t="str">
            <v/>
          </cell>
          <cell r="BX525" t="str">
            <v/>
          </cell>
          <cell r="BY525" t="str">
            <v/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F526" t="str">
            <v/>
          </cell>
          <cell r="AG526" t="str">
            <v/>
          </cell>
          <cell r="AH526" t="str">
            <v/>
          </cell>
          <cell r="AI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  <cell r="BI526" t="str">
            <v/>
          </cell>
          <cell r="BJ526" t="str">
            <v/>
          </cell>
          <cell r="BK526" t="str">
            <v/>
          </cell>
          <cell r="BL526" t="str">
            <v/>
          </cell>
          <cell r="BM526" t="str">
            <v/>
          </cell>
          <cell r="BN526" t="str">
            <v/>
          </cell>
          <cell r="BO526" t="str">
            <v/>
          </cell>
          <cell r="BP526" t="str">
            <v/>
          </cell>
          <cell r="BQ526" t="str">
            <v/>
          </cell>
          <cell r="BR526" t="str">
            <v/>
          </cell>
          <cell r="BS526" t="str">
            <v/>
          </cell>
          <cell r="BT526" t="str">
            <v/>
          </cell>
          <cell r="BU526" t="str">
            <v/>
          </cell>
          <cell r="BV526" t="str">
            <v/>
          </cell>
          <cell r="BW526" t="str">
            <v/>
          </cell>
          <cell r="BX526" t="str">
            <v/>
          </cell>
          <cell r="BY526" t="str">
            <v/>
          </cell>
        </row>
        <row r="527"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  <cell r="BI527" t="str">
            <v/>
          </cell>
          <cell r="BJ527" t="str">
            <v/>
          </cell>
          <cell r="BK527" t="str">
            <v/>
          </cell>
          <cell r="BL527" t="str">
            <v/>
          </cell>
          <cell r="BM527" t="str">
            <v/>
          </cell>
          <cell r="BN527" t="str">
            <v/>
          </cell>
          <cell r="BO527" t="str">
            <v/>
          </cell>
          <cell r="BP527" t="str">
            <v/>
          </cell>
          <cell r="BQ527" t="str">
            <v/>
          </cell>
          <cell r="BR527" t="str">
            <v/>
          </cell>
          <cell r="BS527" t="str">
            <v/>
          </cell>
          <cell r="BT527" t="str">
            <v/>
          </cell>
          <cell r="BU527" t="str">
            <v/>
          </cell>
          <cell r="BV527" t="str">
            <v/>
          </cell>
          <cell r="BW527" t="str">
            <v/>
          </cell>
          <cell r="BX527" t="str">
            <v/>
          </cell>
          <cell r="BY527" t="str">
            <v/>
          </cell>
        </row>
        <row r="528"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  <cell r="BP528" t="str">
            <v/>
          </cell>
          <cell r="BQ528" t="str">
            <v/>
          </cell>
          <cell r="BR528" t="str">
            <v/>
          </cell>
          <cell r="BS528" t="str">
            <v/>
          </cell>
          <cell r="BT528" t="str">
            <v/>
          </cell>
          <cell r="BU528" t="str">
            <v/>
          </cell>
          <cell r="BV528" t="str">
            <v/>
          </cell>
          <cell r="BW528" t="str">
            <v/>
          </cell>
          <cell r="BX528" t="str">
            <v/>
          </cell>
          <cell r="BY528" t="str">
            <v/>
          </cell>
        </row>
        <row r="529"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/>
          </cell>
          <cell r="AC529" t="str">
            <v/>
          </cell>
          <cell r="AD529" t="str">
            <v/>
          </cell>
          <cell r="AE529" t="str">
            <v/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  <cell r="BI529" t="str">
            <v/>
          </cell>
          <cell r="BJ529" t="str">
            <v/>
          </cell>
          <cell r="BK529" t="str">
            <v/>
          </cell>
          <cell r="BL529" t="str">
            <v/>
          </cell>
          <cell r="BM529" t="str">
            <v/>
          </cell>
          <cell r="BN529" t="str">
            <v/>
          </cell>
          <cell r="BO529" t="str">
            <v/>
          </cell>
          <cell r="BP529" t="str">
            <v/>
          </cell>
          <cell r="BQ529" t="str">
            <v/>
          </cell>
          <cell r="BR529" t="str">
            <v/>
          </cell>
          <cell r="BS529" t="str">
            <v/>
          </cell>
          <cell r="BT529" t="str">
            <v/>
          </cell>
          <cell r="BU529" t="str">
            <v/>
          </cell>
          <cell r="BV529" t="str">
            <v/>
          </cell>
          <cell r="BW529" t="str">
            <v/>
          </cell>
          <cell r="BX529" t="str">
            <v/>
          </cell>
          <cell r="BY529" t="str">
            <v/>
          </cell>
        </row>
        <row r="530"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F530" t="str">
            <v/>
          </cell>
          <cell r="AG530" t="str">
            <v/>
          </cell>
          <cell r="AH530" t="str">
            <v/>
          </cell>
          <cell r="AI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 t="str">
            <v/>
          </cell>
          <cell r="AY530" t="str">
            <v/>
          </cell>
          <cell r="AZ530" t="str">
            <v/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  <cell r="BI530" t="str">
            <v/>
          </cell>
          <cell r="BJ530" t="str">
            <v/>
          </cell>
          <cell r="BK530" t="str">
            <v/>
          </cell>
          <cell r="BL530" t="str">
            <v/>
          </cell>
          <cell r="BM530" t="str">
            <v/>
          </cell>
          <cell r="BN530" t="str">
            <v/>
          </cell>
          <cell r="BO530" t="str">
            <v/>
          </cell>
          <cell r="BP530" t="str">
            <v/>
          </cell>
          <cell r="BQ530" t="str">
            <v/>
          </cell>
          <cell r="BR530" t="str">
            <v/>
          </cell>
          <cell r="BS530" t="str">
            <v/>
          </cell>
          <cell r="BT530" t="str">
            <v/>
          </cell>
          <cell r="BU530" t="str">
            <v/>
          </cell>
          <cell r="BV530" t="str">
            <v/>
          </cell>
          <cell r="BW530" t="str">
            <v/>
          </cell>
          <cell r="BX530" t="str">
            <v/>
          </cell>
          <cell r="BY530" t="str">
            <v/>
          </cell>
        </row>
        <row r="531"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 t="str">
            <v/>
          </cell>
          <cell r="AY531" t="str">
            <v/>
          </cell>
          <cell r="AZ531" t="str">
            <v/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  <cell r="BI531" t="str">
            <v/>
          </cell>
          <cell r="BJ531" t="str">
            <v/>
          </cell>
          <cell r="BK531" t="str">
            <v/>
          </cell>
          <cell r="BL531" t="str">
            <v/>
          </cell>
          <cell r="BM531" t="str">
            <v/>
          </cell>
          <cell r="BN531" t="str">
            <v/>
          </cell>
          <cell r="BO531" t="str">
            <v/>
          </cell>
          <cell r="BP531" t="str">
            <v/>
          </cell>
          <cell r="BQ531" t="str">
            <v/>
          </cell>
          <cell r="BR531" t="str">
            <v/>
          </cell>
          <cell r="BS531" t="str">
            <v/>
          </cell>
          <cell r="BT531" t="str">
            <v/>
          </cell>
          <cell r="BU531" t="str">
            <v/>
          </cell>
          <cell r="BV531" t="str">
            <v/>
          </cell>
          <cell r="BW531" t="str">
            <v/>
          </cell>
          <cell r="BX531" t="str">
            <v/>
          </cell>
          <cell r="BY531" t="str">
            <v/>
          </cell>
        </row>
        <row r="532"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  <cell r="BI532" t="str">
            <v/>
          </cell>
          <cell r="BJ532" t="str">
            <v/>
          </cell>
          <cell r="BK532" t="str">
            <v/>
          </cell>
          <cell r="BL532" t="str">
            <v/>
          </cell>
          <cell r="BM532" t="str">
            <v/>
          </cell>
          <cell r="BN532" t="str">
            <v/>
          </cell>
          <cell r="BO532" t="str">
            <v/>
          </cell>
          <cell r="BP532" t="str">
            <v/>
          </cell>
          <cell r="BQ532" t="str">
            <v/>
          </cell>
          <cell r="BR532" t="str">
            <v/>
          </cell>
          <cell r="BS532" t="str">
            <v/>
          </cell>
          <cell r="BT532" t="str">
            <v/>
          </cell>
          <cell r="BU532" t="str">
            <v/>
          </cell>
          <cell r="BV532" t="str">
            <v/>
          </cell>
          <cell r="BW532" t="str">
            <v/>
          </cell>
          <cell r="BX532" t="str">
            <v/>
          </cell>
          <cell r="BY532" t="str">
            <v/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/>
          </cell>
          <cell r="AC533" t="str">
            <v/>
          </cell>
          <cell r="AD533" t="str">
            <v/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  <cell r="BI533" t="str">
            <v/>
          </cell>
          <cell r="BJ533" t="str">
            <v/>
          </cell>
          <cell r="BK533" t="str">
            <v/>
          </cell>
          <cell r="BL533" t="str">
            <v/>
          </cell>
          <cell r="BM533" t="str">
            <v/>
          </cell>
          <cell r="BN533" t="str">
            <v/>
          </cell>
          <cell r="BO533" t="str">
            <v/>
          </cell>
          <cell r="BP533" t="str">
            <v/>
          </cell>
          <cell r="BQ533" t="str">
            <v/>
          </cell>
          <cell r="BR533" t="str">
            <v/>
          </cell>
          <cell r="BS533" t="str">
            <v/>
          </cell>
          <cell r="BT533" t="str">
            <v/>
          </cell>
          <cell r="BU533" t="str">
            <v/>
          </cell>
          <cell r="BV533" t="str">
            <v/>
          </cell>
          <cell r="BW533" t="str">
            <v/>
          </cell>
          <cell r="BX533" t="str">
            <v/>
          </cell>
          <cell r="BY533" t="str">
            <v/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/>
          </cell>
          <cell r="AC534" t="str">
            <v/>
          </cell>
          <cell r="AD534" t="str">
            <v/>
          </cell>
          <cell r="AE534" t="str">
            <v/>
          </cell>
          <cell r="AF534" t="str">
            <v/>
          </cell>
          <cell r="AG534" t="str">
            <v/>
          </cell>
          <cell r="AH534" t="str">
            <v/>
          </cell>
          <cell r="AI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  <cell r="BI534" t="str">
            <v/>
          </cell>
          <cell r="BJ534" t="str">
            <v/>
          </cell>
          <cell r="BK534" t="str">
            <v/>
          </cell>
          <cell r="BL534" t="str">
            <v/>
          </cell>
          <cell r="BM534" t="str">
            <v/>
          </cell>
          <cell r="BN534" t="str">
            <v/>
          </cell>
          <cell r="BO534" t="str">
            <v/>
          </cell>
          <cell r="BP534" t="str">
            <v/>
          </cell>
          <cell r="BQ534" t="str">
            <v/>
          </cell>
          <cell r="BR534" t="str">
            <v/>
          </cell>
          <cell r="BS534" t="str">
            <v/>
          </cell>
          <cell r="BT534" t="str">
            <v/>
          </cell>
          <cell r="BU534" t="str">
            <v/>
          </cell>
          <cell r="BV534" t="str">
            <v/>
          </cell>
          <cell r="BW534" t="str">
            <v/>
          </cell>
          <cell r="BX534" t="str">
            <v/>
          </cell>
          <cell r="BY534" t="str">
            <v/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/>
          </cell>
          <cell r="AC535" t="str">
            <v/>
          </cell>
          <cell r="AD535" t="str">
            <v/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  <cell r="BI535" t="str">
            <v/>
          </cell>
          <cell r="BJ535" t="str">
            <v/>
          </cell>
          <cell r="BK535" t="str">
            <v/>
          </cell>
          <cell r="BL535" t="str">
            <v/>
          </cell>
          <cell r="BM535" t="str">
            <v/>
          </cell>
          <cell r="BN535" t="str">
            <v/>
          </cell>
          <cell r="BO535" t="str">
            <v/>
          </cell>
          <cell r="BP535" t="str">
            <v/>
          </cell>
          <cell r="BQ535" t="str">
            <v/>
          </cell>
          <cell r="BR535" t="str">
            <v/>
          </cell>
          <cell r="BS535" t="str">
            <v/>
          </cell>
          <cell r="BT535" t="str">
            <v/>
          </cell>
          <cell r="BU535" t="str">
            <v/>
          </cell>
          <cell r="BV535" t="str">
            <v/>
          </cell>
          <cell r="BW535" t="str">
            <v/>
          </cell>
          <cell r="BX535" t="str">
            <v/>
          </cell>
          <cell r="BY535" t="str">
            <v/>
          </cell>
        </row>
        <row r="536"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  <cell r="BP536" t="str">
            <v/>
          </cell>
          <cell r="BQ536" t="str">
            <v/>
          </cell>
          <cell r="BR536" t="str">
            <v/>
          </cell>
          <cell r="BS536" t="str">
            <v/>
          </cell>
          <cell r="BT536" t="str">
            <v/>
          </cell>
          <cell r="BU536" t="str">
            <v/>
          </cell>
          <cell r="BV536" t="str">
            <v/>
          </cell>
          <cell r="BW536" t="str">
            <v/>
          </cell>
          <cell r="BX536" t="str">
            <v/>
          </cell>
          <cell r="BY536" t="str">
            <v/>
          </cell>
        </row>
        <row r="537"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  <cell r="BP537" t="str">
            <v/>
          </cell>
          <cell r="BQ537" t="str">
            <v/>
          </cell>
          <cell r="BR537" t="str">
            <v/>
          </cell>
          <cell r="BS537" t="str">
            <v/>
          </cell>
          <cell r="BT537" t="str">
            <v/>
          </cell>
          <cell r="BU537" t="str">
            <v/>
          </cell>
          <cell r="BV537" t="str">
            <v/>
          </cell>
          <cell r="BW537" t="str">
            <v/>
          </cell>
          <cell r="BX537" t="str">
            <v/>
          </cell>
          <cell r="BY537" t="str">
            <v/>
          </cell>
        </row>
        <row r="538"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  <cell r="BP538" t="str">
            <v/>
          </cell>
          <cell r="BQ538" t="str">
            <v/>
          </cell>
          <cell r="BR538" t="str">
            <v/>
          </cell>
          <cell r="BS538" t="str">
            <v/>
          </cell>
          <cell r="BT538" t="str">
            <v/>
          </cell>
          <cell r="BU538" t="str">
            <v/>
          </cell>
          <cell r="BV538" t="str">
            <v/>
          </cell>
          <cell r="BW538" t="str">
            <v/>
          </cell>
          <cell r="BX538" t="str">
            <v/>
          </cell>
          <cell r="BY538" t="str">
            <v/>
          </cell>
        </row>
        <row r="539"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/>
          </cell>
          <cell r="AC539" t="str">
            <v/>
          </cell>
          <cell r="AD539" t="str">
            <v/>
          </cell>
          <cell r="AE539" t="str">
            <v/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 t="str">
            <v/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 t="str">
            <v/>
          </cell>
          <cell r="BL539" t="str">
            <v/>
          </cell>
          <cell r="BM539" t="str">
            <v/>
          </cell>
          <cell r="BN539" t="str">
            <v/>
          </cell>
          <cell r="BO539" t="str">
            <v/>
          </cell>
          <cell r="BP539" t="str">
            <v/>
          </cell>
          <cell r="BQ539" t="str">
            <v/>
          </cell>
          <cell r="BR539" t="str">
            <v/>
          </cell>
          <cell r="BS539" t="str">
            <v/>
          </cell>
          <cell r="BT539" t="str">
            <v/>
          </cell>
          <cell r="BU539" t="str">
            <v/>
          </cell>
          <cell r="BV539" t="str">
            <v/>
          </cell>
          <cell r="BW539" t="str">
            <v/>
          </cell>
          <cell r="BX539" t="str">
            <v/>
          </cell>
          <cell r="BY539" t="str">
            <v/>
          </cell>
        </row>
        <row r="540"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  <cell r="BP540" t="str">
            <v/>
          </cell>
          <cell r="BQ540" t="str">
            <v/>
          </cell>
          <cell r="BR540" t="str">
            <v/>
          </cell>
          <cell r="BS540" t="str">
            <v/>
          </cell>
          <cell r="BT540" t="str">
            <v/>
          </cell>
          <cell r="BU540" t="str">
            <v/>
          </cell>
          <cell r="BV540" t="str">
            <v/>
          </cell>
          <cell r="BW540" t="str">
            <v/>
          </cell>
          <cell r="BX540" t="str">
            <v/>
          </cell>
          <cell r="BY540" t="str">
            <v/>
          </cell>
        </row>
        <row r="541"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  <cell r="BP541" t="str">
            <v/>
          </cell>
          <cell r="BQ541" t="str">
            <v/>
          </cell>
          <cell r="BR541" t="str">
            <v/>
          </cell>
          <cell r="BS541" t="str">
            <v/>
          </cell>
          <cell r="BT541" t="str">
            <v/>
          </cell>
          <cell r="BU541" t="str">
            <v/>
          </cell>
          <cell r="BV541" t="str">
            <v/>
          </cell>
          <cell r="BW541" t="str">
            <v/>
          </cell>
          <cell r="BX541" t="str">
            <v/>
          </cell>
          <cell r="BY541" t="str">
            <v/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/>
          </cell>
          <cell r="AC542" t="str">
            <v/>
          </cell>
          <cell r="AD542" t="str">
            <v/>
          </cell>
          <cell r="AE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  <cell r="BI542" t="str">
            <v/>
          </cell>
          <cell r="BJ542" t="str">
            <v/>
          </cell>
          <cell r="BK542" t="str">
            <v/>
          </cell>
          <cell r="BL542" t="str">
            <v/>
          </cell>
          <cell r="BM542" t="str">
            <v/>
          </cell>
          <cell r="BN542" t="str">
            <v/>
          </cell>
          <cell r="BO542" t="str">
            <v/>
          </cell>
          <cell r="BP542" t="str">
            <v/>
          </cell>
          <cell r="BQ542" t="str">
            <v/>
          </cell>
          <cell r="BR542" t="str">
            <v/>
          </cell>
          <cell r="BS542" t="str">
            <v/>
          </cell>
          <cell r="BT542" t="str">
            <v/>
          </cell>
          <cell r="BU542" t="str">
            <v/>
          </cell>
          <cell r="BV542" t="str">
            <v/>
          </cell>
          <cell r="BW542" t="str">
            <v/>
          </cell>
          <cell r="BX542" t="str">
            <v/>
          </cell>
          <cell r="BY542" t="str">
            <v/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/>
          </cell>
          <cell r="AD543" t="str">
            <v/>
          </cell>
          <cell r="AE543" t="str">
            <v/>
          </cell>
          <cell r="AF543" t="str">
            <v/>
          </cell>
          <cell r="AG543" t="str">
            <v/>
          </cell>
          <cell r="AH543" t="str">
            <v/>
          </cell>
          <cell r="AI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/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  <cell r="BI543" t="str">
            <v/>
          </cell>
          <cell r="BJ543" t="str">
            <v/>
          </cell>
          <cell r="BK543" t="str">
            <v/>
          </cell>
          <cell r="BL543" t="str">
            <v/>
          </cell>
          <cell r="BM543" t="str">
            <v/>
          </cell>
          <cell r="BN543" t="str">
            <v/>
          </cell>
          <cell r="BO543" t="str">
            <v/>
          </cell>
          <cell r="BP543" t="str">
            <v/>
          </cell>
          <cell r="BQ543" t="str">
            <v/>
          </cell>
          <cell r="BR543" t="str">
            <v/>
          </cell>
          <cell r="BS543" t="str">
            <v/>
          </cell>
          <cell r="BT543" t="str">
            <v/>
          </cell>
          <cell r="BU543" t="str">
            <v/>
          </cell>
          <cell r="BV543" t="str">
            <v/>
          </cell>
          <cell r="BW543" t="str">
            <v/>
          </cell>
          <cell r="BX543" t="str">
            <v/>
          </cell>
          <cell r="BY543" t="str">
            <v/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/>
          </cell>
          <cell r="AD544" t="str">
            <v/>
          </cell>
          <cell r="AE544" t="str">
            <v/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  <cell r="BI544" t="str">
            <v/>
          </cell>
          <cell r="BJ544" t="str">
            <v/>
          </cell>
          <cell r="BK544" t="str">
            <v/>
          </cell>
          <cell r="BL544" t="str">
            <v/>
          </cell>
          <cell r="BM544" t="str">
            <v/>
          </cell>
          <cell r="BN544" t="str">
            <v/>
          </cell>
          <cell r="BO544" t="str">
            <v/>
          </cell>
          <cell r="BP544" t="str">
            <v/>
          </cell>
          <cell r="BQ544" t="str">
            <v/>
          </cell>
          <cell r="BR544" t="str">
            <v/>
          </cell>
          <cell r="BS544" t="str">
            <v/>
          </cell>
          <cell r="BT544" t="str">
            <v/>
          </cell>
          <cell r="BU544" t="str">
            <v/>
          </cell>
          <cell r="BV544" t="str">
            <v/>
          </cell>
          <cell r="BW544" t="str">
            <v/>
          </cell>
          <cell r="BX544" t="str">
            <v/>
          </cell>
          <cell r="BY544" t="str">
            <v/>
          </cell>
        </row>
        <row r="545"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/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  <cell r="BI545" t="str">
            <v/>
          </cell>
          <cell r="BJ545" t="str">
            <v/>
          </cell>
          <cell r="BK545" t="str">
            <v/>
          </cell>
          <cell r="BL545" t="str">
            <v/>
          </cell>
          <cell r="BM545" t="str">
            <v/>
          </cell>
          <cell r="BN545" t="str">
            <v/>
          </cell>
          <cell r="BO545" t="str">
            <v/>
          </cell>
          <cell r="BP545" t="str">
            <v/>
          </cell>
          <cell r="BQ545" t="str">
            <v/>
          </cell>
          <cell r="BR545" t="str">
            <v/>
          </cell>
          <cell r="BS545" t="str">
            <v/>
          </cell>
          <cell r="BT545" t="str">
            <v/>
          </cell>
          <cell r="BU545" t="str">
            <v/>
          </cell>
          <cell r="BV545" t="str">
            <v/>
          </cell>
          <cell r="BW545" t="str">
            <v/>
          </cell>
          <cell r="BX545" t="str">
            <v/>
          </cell>
          <cell r="BY545" t="str">
            <v/>
          </cell>
        </row>
        <row r="546"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B546" t="str">
            <v/>
          </cell>
          <cell r="AC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 t="str">
            <v/>
          </cell>
          <cell r="BU546" t="str">
            <v/>
          </cell>
          <cell r="BV546" t="str">
            <v/>
          </cell>
          <cell r="BW546" t="str">
            <v/>
          </cell>
          <cell r="BX546" t="str">
            <v/>
          </cell>
          <cell r="BY546" t="str">
            <v/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 t="str">
            <v/>
          </cell>
          <cell r="BU547" t="str">
            <v/>
          </cell>
          <cell r="BV547" t="str">
            <v/>
          </cell>
          <cell r="BW547" t="str">
            <v/>
          </cell>
          <cell r="BX547" t="str">
            <v/>
          </cell>
          <cell r="BY547" t="str">
            <v/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 t="str">
            <v/>
          </cell>
          <cell r="BU548" t="str">
            <v/>
          </cell>
          <cell r="BV548" t="str">
            <v/>
          </cell>
          <cell r="BW548" t="str">
            <v/>
          </cell>
          <cell r="BX548" t="str">
            <v/>
          </cell>
          <cell r="BY548" t="str">
            <v/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 t="str">
            <v/>
          </cell>
          <cell r="BU549" t="str">
            <v/>
          </cell>
          <cell r="BV549" t="str">
            <v/>
          </cell>
          <cell r="BW549" t="str">
            <v/>
          </cell>
          <cell r="BX549" t="str">
            <v/>
          </cell>
          <cell r="BY549" t="str">
            <v/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 t="str">
            <v/>
          </cell>
          <cell r="BU550" t="str">
            <v/>
          </cell>
          <cell r="BV550" t="str">
            <v/>
          </cell>
          <cell r="BW550" t="str">
            <v/>
          </cell>
          <cell r="BX550" t="str">
            <v/>
          </cell>
          <cell r="BY550" t="str">
            <v/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 t="str">
            <v/>
          </cell>
          <cell r="BU551" t="str">
            <v/>
          </cell>
          <cell r="BV551" t="str">
            <v/>
          </cell>
          <cell r="BW551" t="str">
            <v/>
          </cell>
          <cell r="BX551" t="str">
            <v/>
          </cell>
          <cell r="BY551" t="str">
            <v/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 t="str">
            <v/>
          </cell>
          <cell r="BU552" t="str">
            <v/>
          </cell>
          <cell r="BV552" t="str">
            <v/>
          </cell>
          <cell r="BW552" t="str">
            <v/>
          </cell>
          <cell r="BX552" t="str">
            <v/>
          </cell>
          <cell r="BY552" t="str">
            <v/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 t="str">
            <v/>
          </cell>
          <cell r="BU553" t="str">
            <v/>
          </cell>
          <cell r="BV553" t="str">
            <v/>
          </cell>
          <cell r="BW553" t="str">
            <v/>
          </cell>
          <cell r="BX553" t="str">
            <v/>
          </cell>
          <cell r="BY553" t="str">
            <v/>
          </cell>
        </row>
        <row r="554"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 t="str">
            <v/>
          </cell>
          <cell r="BU554" t="str">
            <v/>
          </cell>
          <cell r="BV554" t="str">
            <v/>
          </cell>
          <cell r="BW554" t="str">
            <v/>
          </cell>
          <cell r="BX554" t="str">
            <v/>
          </cell>
          <cell r="BY554" t="str">
            <v/>
          </cell>
        </row>
        <row r="555"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B555" t="str">
            <v/>
          </cell>
          <cell r="AC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 t="str">
            <v/>
          </cell>
          <cell r="BU555" t="str">
            <v/>
          </cell>
          <cell r="BV555" t="str">
            <v/>
          </cell>
          <cell r="BW555" t="str">
            <v/>
          </cell>
          <cell r="BX555" t="str">
            <v/>
          </cell>
          <cell r="BY555" t="str">
            <v/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/>
          </cell>
          <cell r="AC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 t="str">
            <v/>
          </cell>
          <cell r="BU556" t="str">
            <v/>
          </cell>
          <cell r="BV556" t="str">
            <v/>
          </cell>
          <cell r="BW556" t="str">
            <v/>
          </cell>
          <cell r="BX556" t="str">
            <v/>
          </cell>
          <cell r="BY556" t="str">
            <v/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/>
          </cell>
          <cell r="AC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 t="str">
            <v/>
          </cell>
          <cell r="BU557" t="str">
            <v/>
          </cell>
          <cell r="BV557" t="str">
            <v/>
          </cell>
          <cell r="BW557" t="str">
            <v/>
          </cell>
          <cell r="BX557" t="str">
            <v/>
          </cell>
          <cell r="BY557" t="str">
            <v/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 t="str">
            <v/>
          </cell>
          <cell r="BU558" t="str">
            <v/>
          </cell>
          <cell r="BV558" t="str">
            <v/>
          </cell>
          <cell r="BW558" t="str">
            <v/>
          </cell>
          <cell r="BX558" t="str">
            <v/>
          </cell>
          <cell r="BY558" t="str">
            <v/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 t="str">
            <v/>
          </cell>
          <cell r="BU559" t="str">
            <v/>
          </cell>
          <cell r="BV559" t="str">
            <v/>
          </cell>
          <cell r="BW559" t="str">
            <v/>
          </cell>
          <cell r="BX559" t="str">
            <v/>
          </cell>
          <cell r="BY559" t="str">
            <v/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 t="str">
            <v/>
          </cell>
          <cell r="BU560" t="str">
            <v/>
          </cell>
          <cell r="BV560" t="str">
            <v/>
          </cell>
          <cell r="BW560" t="str">
            <v/>
          </cell>
          <cell r="BX560" t="str">
            <v/>
          </cell>
          <cell r="BY560" t="str">
            <v/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 t="str">
            <v/>
          </cell>
          <cell r="BU561" t="str">
            <v/>
          </cell>
          <cell r="BV561" t="str">
            <v/>
          </cell>
          <cell r="BW561" t="str">
            <v/>
          </cell>
          <cell r="BX561" t="str">
            <v/>
          </cell>
          <cell r="BY561" t="str">
            <v/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 t="str">
            <v/>
          </cell>
          <cell r="BU562" t="str">
            <v/>
          </cell>
          <cell r="BV562" t="str">
            <v/>
          </cell>
          <cell r="BW562" t="str">
            <v/>
          </cell>
          <cell r="BX562" t="str">
            <v/>
          </cell>
          <cell r="BY562" t="str">
            <v/>
          </cell>
        </row>
        <row r="563"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  <cell r="BP563" t="str">
            <v/>
          </cell>
          <cell r="BQ563" t="str">
            <v/>
          </cell>
          <cell r="BR563" t="str">
            <v/>
          </cell>
          <cell r="BS563" t="str">
            <v/>
          </cell>
          <cell r="BT563" t="str">
            <v/>
          </cell>
          <cell r="BU563" t="str">
            <v/>
          </cell>
          <cell r="BV563" t="str">
            <v/>
          </cell>
          <cell r="BW563" t="str">
            <v/>
          </cell>
          <cell r="BX563" t="str">
            <v/>
          </cell>
          <cell r="BY563" t="str">
            <v/>
          </cell>
        </row>
        <row r="564"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  <cell r="BP564" t="str">
            <v/>
          </cell>
          <cell r="BQ564" t="str">
            <v/>
          </cell>
          <cell r="BR564" t="str">
            <v/>
          </cell>
          <cell r="BS564" t="str">
            <v/>
          </cell>
          <cell r="BT564" t="str">
            <v/>
          </cell>
          <cell r="BU564" t="str">
            <v/>
          </cell>
          <cell r="BV564" t="str">
            <v/>
          </cell>
          <cell r="BW564" t="str">
            <v/>
          </cell>
          <cell r="BX564" t="str">
            <v/>
          </cell>
          <cell r="BY564" t="str">
            <v/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  <cell r="BP565" t="str">
            <v/>
          </cell>
          <cell r="BQ565" t="str">
            <v/>
          </cell>
          <cell r="BR565" t="str">
            <v/>
          </cell>
          <cell r="BS565" t="str">
            <v/>
          </cell>
          <cell r="BT565" t="str">
            <v/>
          </cell>
          <cell r="BU565" t="str">
            <v/>
          </cell>
          <cell r="BV565" t="str">
            <v/>
          </cell>
          <cell r="BW565" t="str">
            <v/>
          </cell>
          <cell r="BX565" t="str">
            <v/>
          </cell>
          <cell r="BY565" t="str">
            <v/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  <cell r="BI566" t="str">
            <v/>
          </cell>
          <cell r="BJ566" t="str">
            <v/>
          </cell>
          <cell r="BK566" t="str">
            <v/>
          </cell>
          <cell r="BL566" t="str">
            <v/>
          </cell>
          <cell r="BM566" t="str">
            <v/>
          </cell>
          <cell r="BN566" t="str">
            <v/>
          </cell>
          <cell r="BO566" t="str">
            <v/>
          </cell>
          <cell r="BP566" t="str">
            <v/>
          </cell>
          <cell r="BQ566" t="str">
            <v/>
          </cell>
          <cell r="BR566" t="str">
            <v/>
          </cell>
          <cell r="BS566" t="str">
            <v/>
          </cell>
          <cell r="BT566" t="str">
            <v/>
          </cell>
          <cell r="BU566" t="str">
            <v/>
          </cell>
          <cell r="BV566" t="str">
            <v/>
          </cell>
          <cell r="BW566" t="str">
            <v/>
          </cell>
          <cell r="BX566" t="str">
            <v/>
          </cell>
          <cell r="BY566" t="str">
            <v/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  <cell r="BI567" t="str">
            <v/>
          </cell>
          <cell r="BJ567" t="str">
            <v/>
          </cell>
          <cell r="BK567" t="str">
            <v/>
          </cell>
          <cell r="BL567" t="str">
            <v/>
          </cell>
          <cell r="BM567" t="str">
            <v/>
          </cell>
          <cell r="BN567" t="str">
            <v/>
          </cell>
          <cell r="BO567" t="str">
            <v/>
          </cell>
          <cell r="BP567" t="str">
            <v/>
          </cell>
          <cell r="BQ567" t="str">
            <v/>
          </cell>
          <cell r="BR567" t="str">
            <v/>
          </cell>
          <cell r="BS567" t="str">
            <v/>
          </cell>
          <cell r="BT567" t="str">
            <v/>
          </cell>
          <cell r="BU567" t="str">
            <v/>
          </cell>
          <cell r="BV567" t="str">
            <v/>
          </cell>
          <cell r="BW567" t="str">
            <v/>
          </cell>
          <cell r="BX567" t="str">
            <v/>
          </cell>
          <cell r="BY567" t="str">
            <v/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  <cell r="BI568" t="str">
            <v/>
          </cell>
          <cell r="BJ568" t="str">
            <v/>
          </cell>
          <cell r="BK568" t="str">
            <v/>
          </cell>
          <cell r="BL568" t="str">
            <v/>
          </cell>
          <cell r="BM568" t="str">
            <v/>
          </cell>
          <cell r="BN568" t="str">
            <v/>
          </cell>
          <cell r="BO568" t="str">
            <v/>
          </cell>
          <cell r="BP568" t="str">
            <v/>
          </cell>
          <cell r="BQ568" t="str">
            <v/>
          </cell>
          <cell r="BR568" t="str">
            <v/>
          </cell>
          <cell r="BS568" t="str">
            <v/>
          </cell>
          <cell r="BT568" t="str">
            <v/>
          </cell>
          <cell r="BU568" t="str">
            <v/>
          </cell>
          <cell r="BV568" t="str">
            <v/>
          </cell>
          <cell r="BW568" t="str">
            <v/>
          </cell>
          <cell r="BX568" t="str">
            <v/>
          </cell>
          <cell r="BY568" t="str">
            <v/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  <cell r="BI569" t="str">
            <v/>
          </cell>
          <cell r="BJ569" t="str">
            <v/>
          </cell>
          <cell r="BK569" t="str">
            <v/>
          </cell>
          <cell r="BL569" t="str">
            <v/>
          </cell>
          <cell r="BM569" t="str">
            <v/>
          </cell>
          <cell r="BN569" t="str">
            <v/>
          </cell>
          <cell r="BO569" t="str">
            <v/>
          </cell>
          <cell r="BP569" t="str">
            <v/>
          </cell>
          <cell r="BQ569" t="str">
            <v/>
          </cell>
          <cell r="BR569" t="str">
            <v/>
          </cell>
          <cell r="BS569" t="str">
            <v/>
          </cell>
          <cell r="BT569" t="str">
            <v/>
          </cell>
          <cell r="BU569" t="str">
            <v/>
          </cell>
          <cell r="BV569" t="str">
            <v/>
          </cell>
          <cell r="BW569" t="str">
            <v/>
          </cell>
          <cell r="BX569" t="str">
            <v/>
          </cell>
          <cell r="BY569" t="str">
            <v/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/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  <cell r="BI570" t="str">
            <v/>
          </cell>
          <cell r="BJ570" t="str">
            <v/>
          </cell>
          <cell r="BK570" t="str">
            <v/>
          </cell>
          <cell r="BL570" t="str">
            <v/>
          </cell>
          <cell r="BM570" t="str">
            <v/>
          </cell>
          <cell r="BN570" t="str">
            <v/>
          </cell>
          <cell r="BO570" t="str">
            <v/>
          </cell>
          <cell r="BP570" t="str">
            <v/>
          </cell>
          <cell r="BQ570" t="str">
            <v/>
          </cell>
          <cell r="BR570" t="str">
            <v/>
          </cell>
          <cell r="BS570" t="str">
            <v/>
          </cell>
          <cell r="BT570" t="str">
            <v/>
          </cell>
          <cell r="BU570" t="str">
            <v/>
          </cell>
          <cell r="BV570" t="str">
            <v/>
          </cell>
          <cell r="BW570" t="str">
            <v/>
          </cell>
          <cell r="BX570" t="str">
            <v/>
          </cell>
          <cell r="BY570" t="str">
            <v/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  <cell r="BI571" t="str">
            <v/>
          </cell>
          <cell r="BJ571" t="str">
            <v/>
          </cell>
          <cell r="BK571" t="str">
            <v/>
          </cell>
          <cell r="BL571" t="str">
            <v/>
          </cell>
          <cell r="BM571" t="str">
            <v/>
          </cell>
          <cell r="BN571" t="str">
            <v/>
          </cell>
          <cell r="BO571" t="str">
            <v/>
          </cell>
          <cell r="BP571" t="str">
            <v/>
          </cell>
          <cell r="BQ571" t="str">
            <v/>
          </cell>
          <cell r="BR571" t="str">
            <v/>
          </cell>
          <cell r="BS571" t="str">
            <v/>
          </cell>
          <cell r="BT571" t="str">
            <v/>
          </cell>
          <cell r="BU571" t="str">
            <v/>
          </cell>
          <cell r="BV571" t="str">
            <v/>
          </cell>
          <cell r="BW571" t="str">
            <v/>
          </cell>
          <cell r="BX571" t="str">
            <v/>
          </cell>
          <cell r="BY571" t="str">
            <v/>
          </cell>
        </row>
        <row r="572"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 t="str">
            <v/>
          </cell>
          <cell r="AA572" t="str">
            <v/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F572" t="str">
            <v/>
          </cell>
          <cell r="AG572" t="str">
            <v/>
          </cell>
          <cell r="AH572" t="str">
            <v/>
          </cell>
          <cell r="AI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  <cell r="BI572" t="str">
            <v/>
          </cell>
          <cell r="BJ572" t="str">
            <v/>
          </cell>
          <cell r="BK572" t="str">
            <v/>
          </cell>
          <cell r="BL572" t="str">
            <v/>
          </cell>
          <cell r="BM572" t="str">
            <v/>
          </cell>
          <cell r="BN572" t="str">
            <v/>
          </cell>
          <cell r="BO572" t="str">
            <v/>
          </cell>
          <cell r="BP572" t="str">
            <v/>
          </cell>
          <cell r="BQ572" t="str">
            <v/>
          </cell>
          <cell r="BR572" t="str">
            <v/>
          </cell>
          <cell r="BS572" t="str">
            <v/>
          </cell>
          <cell r="BT572" t="str">
            <v/>
          </cell>
          <cell r="BU572" t="str">
            <v/>
          </cell>
          <cell r="BV572" t="str">
            <v/>
          </cell>
          <cell r="BW572" t="str">
            <v/>
          </cell>
          <cell r="BX572" t="str">
            <v/>
          </cell>
          <cell r="BY572" t="str">
            <v/>
          </cell>
        </row>
        <row r="573"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 t="str">
            <v/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  <cell r="BP573" t="str">
            <v/>
          </cell>
          <cell r="BQ573" t="str">
            <v/>
          </cell>
          <cell r="BR573" t="str">
            <v/>
          </cell>
          <cell r="BS573" t="str">
            <v/>
          </cell>
          <cell r="BT573" t="str">
            <v/>
          </cell>
          <cell r="BU573" t="str">
            <v/>
          </cell>
          <cell r="BV573" t="str">
            <v/>
          </cell>
          <cell r="BW573" t="str">
            <v/>
          </cell>
          <cell r="BX573" t="str">
            <v/>
          </cell>
          <cell r="BY573" t="str">
            <v/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 t="str">
            <v/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  <cell r="BP574" t="str">
            <v/>
          </cell>
          <cell r="BQ574" t="str">
            <v/>
          </cell>
          <cell r="BR574" t="str">
            <v/>
          </cell>
          <cell r="BS574" t="str">
            <v/>
          </cell>
          <cell r="BT574" t="str">
            <v/>
          </cell>
          <cell r="BU574" t="str">
            <v/>
          </cell>
          <cell r="BV574" t="str">
            <v/>
          </cell>
          <cell r="BW574" t="str">
            <v/>
          </cell>
          <cell r="BX574" t="str">
            <v/>
          </cell>
          <cell r="BY574" t="str">
            <v/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/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  <cell r="BI575" t="str">
            <v/>
          </cell>
          <cell r="BJ575" t="str">
            <v/>
          </cell>
          <cell r="BK575" t="str">
            <v/>
          </cell>
          <cell r="BL575" t="str">
            <v/>
          </cell>
          <cell r="BM575" t="str">
            <v/>
          </cell>
          <cell r="BN575" t="str">
            <v/>
          </cell>
          <cell r="BO575" t="str">
            <v/>
          </cell>
          <cell r="BP575" t="str">
            <v/>
          </cell>
          <cell r="BQ575" t="str">
            <v/>
          </cell>
          <cell r="BR575" t="str">
            <v/>
          </cell>
          <cell r="BS575" t="str">
            <v/>
          </cell>
          <cell r="BT575" t="str">
            <v/>
          </cell>
          <cell r="BU575" t="str">
            <v/>
          </cell>
          <cell r="BV575" t="str">
            <v/>
          </cell>
          <cell r="BW575" t="str">
            <v/>
          </cell>
          <cell r="BX575" t="str">
            <v/>
          </cell>
          <cell r="BY575" t="str">
            <v/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  <cell r="BP576" t="str">
            <v/>
          </cell>
          <cell r="BQ576" t="str">
            <v/>
          </cell>
          <cell r="BR576" t="str">
            <v/>
          </cell>
          <cell r="BS576" t="str">
            <v/>
          </cell>
          <cell r="BT576" t="str">
            <v/>
          </cell>
          <cell r="BU576" t="str">
            <v/>
          </cell>
          <cell r="BV576" t="str">
            <v/>
          </cell>
          <cell r="BW576" t="str">
            <v/>
          </cell>
          <cell r="BX576" t="str">
            <v/>
          </cell>
          <cell r="BY576" t="str">
            <v/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  <cell r="BI577" t="str">
            <v/>
          </cell>
          <cell r="BJ577" t="str">
            <v/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  <cell r="BP577" t="str">
            <v/>
          </cell>
          <cell r="BQ577" t="str">
            <v/>
          </cell>
          <cell r="BR577" t="str">
            <v/>
          </cell>
          <cell r="BS577" t="str">
            <v/>
          </cell>
          <cell r="BT577" t="str">
            <v/>
          </cell>
          <cell r="BU577" t="str">
            <v/>
          </cell>
          <cell r="BV577" t="str">
            <v/>
          </cell>
          <cell r="BW577" t="str">
            <v/>
          </cell>
          <cell r="BX577" t="str">
            <v/>
          </cell>
          <cell r="BY577" t="str">
            <v/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 t="str">
            <v/>
          </cell>
          <cell r="AA578" t="str">
            <v/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  <cell r="BP578" t="str">
            <v/>
          </cell>
          <cell r="BQ578" t="str">
            <v/>
          </cell>
          <cell r="BR578" t="str">
            <v/>
          </cell>
          <cell r="BS578" t="str">
            <v/>
          </cell>
          <cell r="BT578" t="str">
            <v/>
          </cell>
          <cell r="BU578" t="str">
            <v/>
          </cell>
          <cell r="BV578" t="str">
            <v/>
          </cell>
          <cell r="BW578" t="str">
            <v/>
          </cell>
          <cell r="BX578" t="str">
            <v/>
          </cell>
          <cell r="BY578" t="str">
            <v/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 t="str">
            <v/>
          </cell>
          <cell r="AA579" t="str">
            <v/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F579" t="str">
            <v/>
          </cell>
          <cell r="AG579" t="str">
            <v/>
          </cell>
          <cell r="AH579" t="str">
            <v/>
          </cell>
          <cell r="AI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  <cell r="BI579" t="str">
            <v/>
          </cell>
          <cell r="BJ579" t="str">
            <v/>
          </cell>
          <cell r="BK579" t="str">
            <v/>
          </cell>
          <cell r="BL579" t="str">
            <v/>
          </cell>
          <cell r="BM579" t="str">
            <v/>
          </cell>
          <cell r="BN579" t="str">
            <v/>
          </cell>
          <cell r="BO579" t="str">
            <v/>
          </cell>
          <cell r="BP579" t="str">
            <v/>
          </cell>
          <cell r="BQ579" t="str">
            <v/>
          </cell>
          <cell r="BR579" t="str">
            <v/>
          </cell>
          <cell r="BS579" t="str">
            <v/>
          </cell>
          <cell r="BT579" t="str">
            <v/>
          </cell>
          <cell r="BU579" t="str">
            <v/>
          </cell>
          <cell r="BV579" t="str">
            <v/>
          </cell>
          <cell r="BW579" t="str">
            <v/>
          </cell>
          <cell r="BX579" t="str">
            <v/>
          </cell>
          <cell r="BY579" t="str">
            <v/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 t="str">
            <v/>
          </cell>
          <cell r="AA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  <cell r="BI580" t="str">
            <v/>
          </cell>
          <cell r="BJ580" t="str">
            <v/>
          </cell>
          <cell r="BK580" t="str">
            <v/>
          </cell>
          <cell r="BL580" t="str">
            <v/>
          </cell>
          <cell r="BM580" t="str">
            <v/>
          </cell>
          <cell r="BN580" t="str">
            <v/>
          </cell>
          <cell r="BO580" t="str">
            <v/>
          </cell>
          <cell r="BP580" t="str">
            <v/>
          </cell>
          <cell r="BQ580" t="str">
            <v/>
          </cell>
          <cell r="BR580" t="str">
            <v/>
          </cell>
          <cell r="BS580" t="str">
            <v/>
          </cell>
          <cell r="BT580" t="str">
            <v/>
          </cell>
          <cell r="BU580" t="str">
            <v/>
          </cell>
          <cell r="BV580" t="str">
            <v/>
          </cell>
          <cell r="BW580" t="str">
            <v/>
          </cell>
          <cell r="BX580" t="str">
            <v/>
          </cell>
          <cell r="BY580" t="str">
            <v/>
          </cell>
        </row>
        <row r="581"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/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  <cell r="BI581" t="str">
            <v/>
          </cell>
          <cell r="BJ581" t="str">
            <v/>
          </cell>
          <cell r="BK581" t="str">
            <v/>
          </cell>
          <cell r="BL581" t="str">
            <v/>
          </cell>
          <cell r="BM581" t="str">
            <v/>
          </cell>
          <cell r="BN581" t="str">
            <v/>
          </cell>
          <cell r="BO581" t="str">
            <v/>
          </cell>
          <cell r="BP581" t="str">
            <v/>
          </cell>
          <cell r="BQ581" t="str">
            <v/>
          </cell>
          <cell r="BR581" t="str">
            <v/>
          </cell>
          <cell r="BS581" t="str">
            <v/>
          </cell>
          <cell r="BT581" t="str">
            <v/>
          </cell>
          <cell r="BU581" t="str">
            <v/>
          </cell>
          <cell r="BV581" t="str">
            <v/>
          </cell>
          <cell r="BW581" t="str">
            <v/>
          </cell>
          <cell r="BX581" t="str">
            <v/>
          </cell>
          <cell r="BY581" t="str">
            <v/>
          </cell>
        </row>
        <row r="582"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/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  <cell r="BI582" t="str">
            <v/>
          </cell>
          <cell r="BJ582" t="str">
            <v/>
          </cell>
          <cell r="BK582" t="str">
            <v/>
          </cell>
          <cell r="BL582" t="str">
            <v/>
          </cell>
          <cell r="BM582" t="str">
            <v/>
          </cell>
          <cell r="BN582" t="str">
            <v/>
          </cell>
          <cell r="BO582" t="str">
            <v/>
          </cell>
          <cell r="BP582" t="str">
            <v/>
          </cell>
          <cell r="BQ582" t="str">
            <v/>
          </cell>
          <cell r="BR582" t="str">
            <v/>
          </cell>
          <cell r="BS582" t="str">
            <v/>
          </cell>
          <cell r="BT582" t="str">
            <v/>
          </cell>
          <cell r="BU582" t="str">
            <v/>
          </cell>
          <cell r="BV582" t="str">
            <v/>
          </cell>
          <cell r="BW582" t="str">
            <v/>
          </cell>
          <cell r="BX582" t="str">
            <v/>
          </cell>
          <cell r="BY582" t="str">
            <v/>
          </cell>
        </row>
        <row r="583"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  <cell r="BI583" t="str">
            <v/>
          </cell>
          <cell r="BJ583" t="str">
            <v/>
          </cell>
          <cell r="BK583" t="str">
            <v/>
          </cell>
          <cell r="BL583" t="str">
            <v/>
          </cell>
          <cell r="BM583" t="str">
            <v/>
          </cell>
          <cell r="BN583" t="str">
            <v/>
          </cell>
          <cell r="BO583" t="str">
            <v/>
          </cell>
          <cell r="BP583" t="str">
            <v/>
          </cell>
          <cell r="BQ583" t="str">
            <v/>
          </cell>
          <cell r="BR583" t="str">
            <v/>
          </cell>
          <cell r="BS583" t="str">
            <v/>
          </cell>
          <cell r="BT583" t="str">
            <v/>
          </cell>
          <cell r="BU583" t="str">
            <v/>
          </cell>
          <cell r="BV583" t="str">
            <v/>
          </cell>
          <cell r="BW583" t="str">
            <v/>
          </cell>
          <cell r="BX583" t="str">
            <v/>
          </cell>
          <cell r="BY583" t="str">
            <v/>
          </cell>
        </row>
        <row r="584"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  <cell r="BI584" t="str">
            <v/>
          </cell>
          <cell r="BJ584" t="str">
            <v/>
          </cell>
          <cell r="BK584" t="str">
            <v/>
          </cell>
          <cell r="BL584" t="str">
            <v/>
          </cell>
          <cell r="BM584" t="str">
            <v/>
          </cell>
          <cell r="BN584" t="str">
            <v/>
          </cell>
          <cell r="BO584" t="str">
            <v/>
          </cell>
          <cell r="BP584" t="str">
            <v/>
          </cell>
          <cell r="BQ584" t="str">
            <v/>
          </cell>
          <cell r="BR584" t="str">
            <v/>
          </cell>
          <cell r="BS584" t="str">
            <v/>
          </cell>
          <cell r="BT584" t="str">
            <v/>
          </cell>
          <cell r="BU584" t="str">
            <v/>
          </cell>
          <cell r="BV584" t="str">
            <v/>
          </cell>
          <cell r="BW584" t="str">
            <v/>
          </cell>
          <cell r="BX584" t="str">
            <v/>
          </cell>
          <cell r="BY584" t="str">
            <v/>
          </cell>
        </row>
        <row r="585"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  <cell r="BI585" t="str">
            <v/>
          </cell>
          <cell r="BJ585" t="str">
            <v/>
          </cell>
          <cell r="BK585" t="str">
            <v/>
          </cell>
          <cell r="BL585" t="str">
            <v/>
          </cell>
          <cell r="BM585" t="str">
            <v/>
          </cell>
          <cell r="BN585" t="str">
            <v/>
          </cell>
          <cell r="BO585" t="str">
            <v/>
          </cell>
          <cell r="BP585" t="str">
            <v/>
          </cell>
          <cell r="BQ585" t="str">
            <v/>
          </cell>
          <cell r="BR585" t="str">
            <v/>
          </cell>
          <cell r="BS585" t="str">
            <v/>
          </cell>
          <cell r="BT585" t="str">
            <v/>
          </cell>
          <cell r="BU585" t="str">
            <v/>
          </cell>
          <cell r="BV585" t="str">
            <v/>
          </cell>
          <cell r="BW585" t="str">
            <v/>
          </cell>
          <cell r="BX585" t="str">
            <v/>
          </cell>
          <cell r="BY585" t="str">
            <v/>
          </cell>
        </row>
        <row r="586"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 t="str">
            <v/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  <cell r="BP586" t="str">
            <v/>
          </cell>
          <cell r="BQ586" t="str">
            <v/>
          </cell>
          <cell r="BR586" t="str">
            <v/>
          </cell>
          <cell r="BS586" t="str">
            <v/>
          </cell>
          <cell r="BT586" t="str">
            <v/>
          </cell>
          <cell r="BU586" t="str">
            <v/>
          </cell>
          <cell r="BV586" t="str">
            <v/>
          </cell>
          <cell r="BW586" t="str">
            <v/>
          </cell>
          <cell r="BX586" t="str">
            <v/>
          </cell>
          <cell r="BY586" t="str">
            <v/>
          </cell>
        </row>
        <row r="587"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 t="str">
            <v/>
          </cell>
          <cell r="AA587" t="str">
            <v/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/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  <cell r="BI587" t="str">
            <v/>
          </cell>
          <cell r="BJ587" t="str">
            <v/>
          </cell>
          <cell r="BK587" t="str">
            <v/>
          </cell>
          <cell r="BL587" t="str">
            <v/>
          </cell>
          <cell r="BM587" t="str">
            <v/>
          </cell>
          <cell r="BN587" t="str">
            <v/>
          </cell>
          <cell r="BO587" t="str">
            <v/>
          </cell>
          <cell r="BP587" t="str">
            <v/>
          </cell>
          <cell r="BQ587" t="str">
            <v/>
          </cell>
          <cell r="BR587" t="str">
            <v/>
          </cell>
          <cell r="BS587" t="str">
            <v/>
          </cell>
          <cell r="BT587" t="str">
            <v/>
          </cell>
          <cell r="BU587" t="str">
            <v/>
          </cell>
          <cell r="BV587" t="str">
            <v/>
          </cell>
          <cell r="BW587" t="str">
            <v/>
          </cell>
          <cell r="BX587" t="str">
            <v/>
          </cell>
          <cell r="BY587" t="str">
            <v/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 t="str">
            <v/>
          </cell>
          <cell r="BU588" t="str">
            <v/>
          </cell>
          <cell r="BV588" t="str">
            <v/>
          </cell>
          <cell r="BW588" t="str">
            <v/>
          </cell>
          <cell r="BX588" t="str">
            <v/>
          </cell>
          <cell r="BY588" t="str">
            <v/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 t="str">
            <v/>
          </cell>
          <cell r="BU589" t="str">
            <v/>
          </cell>
          <cell r="BV589" t="str">
            <v/>
          </cell>
          <cell r="BW589" t="str">
            <v/>
          </cell>
          <cell r="BX589" t="str">
            <v/>
          </cell>
          <cell r="BY589" t="str">
            <v/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 t="str">
            <v/>
          </cell>
          <cell r="AA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/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  <cell r="BI590" t="str">
            <v/>
          </cell>
          <cell r="BJ590" t="str">
            <v/>
          </cell>
          <cell r="BK590" t="str">
            <v/>
          </cell>
          <cell r="BL590" t="str">
            <v/>
          </cell>
          <cell r="BM590" t="str">
            <v/>
          </cell>
          <cell r="BN590" t="str">
            <v/>
          </cell>
          <cell r="BO590" t="str">
            <v/>
          </cell>
          <cell r="BP590" t="str">
            <v/>
          </cell>
          <cell r="BQ590" t="str">
            <v/>
          </cell>
          <cell r="BR590" t="str">
            <v/>
          </cell>
          <cell r="BS590" t="str">
            <v/>
          </cell>
          <cell r="BT590" t="str">
            <v/>
          </cell>
          <cell r="BU590" t="str">
            <v/>
          </cell>
          <cell r="BV590" t="str">
            <v/>
          </cell>
          <cell r="BW590" t="str">
            <v/>
          </cell>
          <cell r="BX590" t="str">
            <v/>
          </cell>
          <cell r="BY590" t="str">
            <v/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 t="str">
            <v/>
          </cell>
          <cell r="AA591" t="str">
            <v/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  <cell r="BI591" t="str">
            <v/>
          </cell>
          <cell r="BJ591" t="str">
            <v/>
          </cell>
          <cell r="BK591" t="str">
            <v/>
          </cell>
          <cell r="BL591" t="str">
            <v/>
          </cell>
          <cell r="BM591" t="str">
            <v/>
          </cell>
          <cell r="BN591" t="str">
            <v/>
          </cell>
          <cell r="BO591" t="str">
            <v/>
          </cell>
          <cell r="BP591" t="str">
            <v/>
          </cell>
          <cell r="BQ591" t="str">
            <v/>
          </cell>
          <cell r="BR591" t="str">
            <v/>
          </cell>
          <cell r="BS591" t="str">
            <v/>
          </cell>
          <cell r="BT591" t="str">
            <v/>
          </cell>
          <cell r="BU591" t="str">
            <v/>
          </cell>
          <cell r="BV591" t="str">
            <v/>
          </cell>
          <cell r="BW591" t="str">
            <v/>
          </cell>
          <cell r="BX591" t="str">
            <v/>
          </cell>
          <cell r="BY591" t="str">
            <v/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 t="str">
            <v/>
          </cell>
          <cell r="AA592" t="str">
            <v/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F592" t="str">
            <v/>
          </cell>
          <cell r="AG592" t="str">
            <v/>
          </cell>
          <cell r="AH592" t="str">
            <v/>
          </cell>
          <cell r="AI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  <cell r="BI592" t="str">
            <v/>
          </cell>
          <cell r="BJ592" t="str">
            <v/>
          </cell>
          <cell r="BK592" t="str">
            <v/>
          </cell>
          <cell r="BL592" t="str">
            <v/>
          </cell>
          <cell r="BM592" t="str">
            <v/>
          </cell>
          <cell r="BN592" t="str">
            <v/>
          </cell>
          <cell r="BO592" t="str">
            <v/>
          </cell>
          <cell r="BP592" t="str">
            <v/>
          </cell>
          <cell r="BQ592" t="str">
            <v/>
          </cell>
          <cell r="BR592" t="str">
            <v/>
          </cell>
          <cell r="BS592" t="str">
            <v/>
          </cell>
          <cell r="BT592" t="str">
            <v/>
          </cell>
          <cell r="BU592" t="str">
            <v/>
          </cell>
          <cell r="BV592" t="str">
            <v/>
          </cell>
          <cell r="BW592" t="str">
            <v/>
          </cell>
          <cell r="BX592" t="str">
            <v/>
          </cell>
          <cell r="BY592" t="str">
            <v/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/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  <cell r="BI593" t="str">
            <v/>
          </cell>
          <cell r="BJ593" t="str">
            <v/>
          </cell>
          <cell r="BK593" t="str">
            <v/>
          </cell>
          <cell r="BL593" t="str">
            <v/>
          </cell>
          <cell r="BM593" t="str">
            <v/>
          </cell>
          <cell r="BN593" t="str">
            <v/>
          </cell>
          <cell r="BO593" t="str">
            <v/>
          </cell>
          <cell r="BP593" t="str">
            <v/>
          </cell>
          <cell r="BQ593" t="str">
            <v/>
          </cell>
          <cell r="BR593" t="str">
            <v/>
          </cell>
          <cell r="BS593" t="str">
            <v/>
          </cell>
          <cell r="BT593" t="str">
            <v/>
          </cell>
          <cell r="BU593" t="str">
            <v/>
          </cell>
          <cell r="BV593" t="str">
            <v/>
          </cell>
          <cell r="BW593" t="str">
            <v/>
          </cell>
          <cell r="BX593" t="str">
            <v/>
          </cell>
          <cell r="BY593" t="str">
            <v/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  <cell r="BI594" t="str">
            <v/>
          </cell>
          <cell r="BJ594" t="str">
            <v/>
          </cell>
          <cell r="BK594" t="str">
            <v/>
          </cell>
          <cell r="BL594" t="str">
            <v/>
          </cell>
          <cell r="BM594" t="str">
            <v/>
          </cell>
          <cell r="BN594" t="str">
            <v/>
          </cell>
          <cell r="BO594" t="str">
            <v/>
          </cell>
          <cell r="BP594" t="str">
            <v/>
          </cell>
          <cell r="BQ594" t="str">
            <v/>
          </cell>
          <cell r="BR594" t="str">
            <v/>
          </cell>
          <cell r="BS594" t="str">
            <v/>
          </cell>
          <cell r="BT594" t="str">
            <v/>
          </cell>
          <cell r="BU594" t="str">
            <v/>
          </cell>
          <cell r="BV594" t="str">
            <v/>
          </cell>
          <cell r="BW594" t="str">
            <v/>
          </cell>
          <cell r="BX594" t="str">
            <v/>
          </cell>
          <cell r="BY594" t="str">
            <v/>
          </cell>
        </row>
        <row r="595"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/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  <cell r="BI595" t="str">
            <v/>
          </cell>
          <cell r="BJ595" t="str">
            <v/>
          </cell>
          <cell r="BK595" t="str">
            <v/>
          </cell>
          <cell r="BL595" t="str">
            <v/>
          </cell>
          <cell r="BM595" t="str">
            <v/>
          </cell>
          <cell r="BN595" t="str">
            <v/>
          </cell>
          <cell r="BO595" t="str">
            <v/>
          </cell>
          <cell r="BP595" t="str">
            <v/>
          </cell>
          <cell r="BQ595" t="str">
            <v/>
          </cell>
          <cell r="BR595" t="str">
            <v/>
          </cell>
          <cell r="BS595" t="str">
            <v/>
          </cell>
          <cell r="BT595" t="str">
            <v/>
          </cell>
          <cell r="BU595" t="str">
            <v/>
          </cell>
          <cell r="BV595" t="str">
            <v/>
          </cell>
          <cell r="BW595" t="str">
            <v/>
          </cell>
          <cell r="BX595" t="str">
            <v/>
          </cell>
          <cell r="BY595" t="str">
            <v/>
          </cell>
        </row>
        <row r="596"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  <cell r="BI596" t="str">
            <v/>
          </cell>
          <cell r="BJ596" t="str">
            <v/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  <cell r="BP596" t="str">
            <v/>
          </cell>
          <cell r="BQ596" t="str">
            <v/>
          </cell>
          <cell r="BR596" t="str">
            <v/>
          </cell>
          <cell r="BS596" t="str">
            <v/>
          </cell>
          <cell r="BT596" t="str">
            <v/>
          </cell>
          <cell r="BU596" t="str">
            <v/>
          </cell>
          <cell r="BV596" t="str">
            <v/>
          </cell>
          <cell r="BW596" t="str">
            <v/>
          </cell>
          <cell r="BX596" t="str">
            <v/>
          </cell>
          <cell r="BY596" t="str">
            <v/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 t="str">
            <v/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 t="str">
            <v/>
          </cell>
          <cell r="BL597" t="str">
            <v/>
          </cell>
          <cell r="BM597" t="str">
            <v/>
          </cell>
          <cell r="BN597" t="str">
            <v/>
          </cell>
          <cell r="BO597" t="str">
            <v/>
          </cell>
          <cell r="BP597" t="str">
            <v/>
          </cell>
          <cell r="BQ597" t="str">
            <v/>
          </cell>
          <cell r="BR597" t="str">
            <v/>
          </cell>
          <cell r="BS597" t="str">
            <v/>
          </cell>
          <cell r="BT597" t="str">
            <v/>
          </cell>
          <cell r="BU597" t="str">
            <v/>
          </cell>
          <cell r="BV597" t="str">
            <v/>
          </cell>
          <cell r="BW597" t="str">
            <v/>
          </cell>
          <cell r="BX597" t="str">
            <v/>
          </cell>
          <cell r="BY597" t="str">
            <v/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 t="str">
            <v/>
          </cell>
          <cell r="AA598" t="str">
            <v/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  <cell r="BP598" t="str">
            <v/>
          </cell>
          <cell r="BQ598" t="str">
            <v/>
          </cell>
          <cell r="BR598" t="str">
            <v/>
          </cell>
          <cell r="BS598" t="str">
            <v/>
          </cell>
          <cell r="BT598" t="str">
            <v/>
          </cell>
          <cell r="BU598" t="str">
            <v/>
          </cell>
          <cell r="BV598" t="str">
            <v/>
          </cell>
          <cell r="BW598" t="str">
            <v/>
          </cell>
          <cell r="BX598" t="str">
            <v/>
          </cell>
          <cell r="BY598" t="str">
            <v/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 t="str">
            <v/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  <cell r="BI599" t="str">
            <v/>
          </cell>
          <cell r="BJ599" t="str">
            <v/>
          </cell>
          <cell r="BK599" t="str">
            <v/>
          </cell>
          <cell r="BL599" t="str">
            <v/>
          </cell>
          <cell r="BM599" t="str">
            <v/>
          </cell>
          <cell r="BN599" t="str">
            <v/>
          </cell>
          <cell r="BO599" t="str">
            <v/>
          </cell>
          <cell r="BP599" t="str">
            <v/>
          </cell>
          <cell r="BQ599" t="str">
            <v/>
          </cell>
          <cell r="BR599" t="str">
            <v/>
          </cell>
          <cell r="BS599" t="str">
            <v/>
          </cell>
          <cell r="BT599" t="str">
            <v/>
          </cell>
          <cell r="BU599" t="str">
            <v/>
          </cell>
          <cell r="BV599" t="str">
            <v/>
          </cell>
          <cell r="BW599" t="str">
            <v/>
          </cell>
          <cell r="BX599" t="str">
            <v/>
          </cell>
          <cell r="BY599" t="str">
            <v/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 t="str">
            <v/>
          </cell>
          <cell r="AA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  <cell r="BI600" t="str">
            <v/>
          </cell>
          <cell r="BJ600" t="str">
            <v/>
          </cell>
          <cell r="BK600" t="str">
            <v/>
          </cell>
          <cell r="BL600" t="str">
            <v/>
          </cell>
          <cell r="BM600" t="str">
            <v/>
          </cell>
          <cell r="BN600" t="str">
            <v/>
          </cell>
          <cell r="BO600" t="str">
            <v/>
          </cell>
          <cell r="BP600" t="str">
            <v/>
          </cell>
          <cell r="BQ600" t="str">
            <v/>
          </cell>
          <cell r="BR600" t="str">
            <v/>
          </cell>
          <cell r="BS600" t="str">
            <v/>
          </cell>
          <cell r="BT600" t="str">
            <v/>
          </cell>
          <cell r="BU600" t="str">
            <v/>
          </cell>
          <cell r="BV600" t="str">
            <v/>
          </cell>
          <cell r="BW600" t="str">
            <v/>
          </cell>
          <cell r="BX600" t="str">
            <v/>
          </cell>
          <cell r="BY600" t="str">
            <v/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  <cell r="BI601" t="str">
            <v/>
          </cell>
          <cell r="BJ601" t="str">
            <v/>
          </cell>
          <cell r="BK601" t="str">
            <v/>
          </cell>
          <cell r="BL601" t="str">
            <v/>
          </cell>
          <cell r="BM601" t="str">
            <v/>
          </cell>
          <cell r="BN601" t="str">
            <v/>
          </cell>
          <cell r="BO601" t="str">
            <v/>
          </cell>
          <cell r="BP601" t="str">
            <v/>
          </cell>
          <cell r="BQ601" t="str">
            <v/>
          </cell>
          <cell r="BR601" t="str">
            <v/>
          </cell>
          <cell r="BS601" t="str">
            <v/>
          </cell>
          <cell r="BT601" t="str">
            <v/>
          </cell>
          <cell r="BU601" t="str">
            <v/>
          </cell>
          <cell r="BV601" t="str">
            <v/>
          </cell>
          <cell r="BW601" t="str">
            <v/>
          </cell>
          <cell r="BX601" t="str">
            <v/>
          </cell>
          <cell r="BY601" t="str">
            <v/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 t="str">
            <v/>
          </cell>
          <cell r="AA602" t="str">
            <v/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F602" t="str">
            <v/>
          </cell>
          <cell r="AG602" t="str">
            <v/>
          </cell>
          <cell r="AH602" t="str">
            <v/>
          </cell>
          <cell r="AI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/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  <cell r="BI602" t="str">
            <v/>
          </cell>
          <cell r="BJ602" t="str">
            <v/>
          </cell>
          <cell r="BK602" t="str">
            <v/>
          </cell>
          <cell r="BL602" t="str">
            <v/>
          </cell>
          <cell r="BM602" t="str">
            <v/>
          </cell>
          <cell r="BN602" t="str">
            <v/>
          </cell>
          <cell r="BO602" t="str">
            <v/>
          </cell>
          <cell r="BP602" t="str">
            <v/>
          </cell>
          <cell r="BQ602" t="str">
            <v/>
          </cell>
          <cell r="BR602" t="str">
            <v/>
          </cell>
          <cell r="BS602" t="str">
            <v/>
          </cell>
          <cell r="BT602" t="str">
            <v/>
          </cell>
          <cell r="BU602" t="str">
            <v/>
          </cell>
          <cell r="BV602" t="str">
            <v/>
          </cell>
          <cell r="BW602" t="str">
            <v/>
          </cell>
          <cell r="BX602" t="str">
            <v/>
          </cell>
          <cell r="BY602" t="str">
            <v/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 t="str">
            <v/>
          </cell>
          <cell r="AA603" t="str">
            <v/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/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  <cell r="BI603" t="str">
            <v/>
          </cell>
          <cell r="BJ603" t="str">
            <v/>
          </cell>
          <cell r="BK603" t="str">
            <v/>
          </cell>
          <cell r="BL603" t="str">
            <v/>
          </cell>
          <cell r="BM603" t="str">
            <v/>
          </cell>
          <cell r="BN603" t="str">
            <v/>
          </cell>
          <cell r="BO603" t="str">
            <v/>
          </cell>
          <cell r="BP603" t="str">
            <v/>
          </cell>
          <cell r="BQ603" t="str">
            <v/>
          </cell>
          <cell r="BR603" t="str">
            <v/>
          </cell>
          <cell r="BS603" t="str">
            <v/>
          </cell>
          <cell r="BT603" t="str">
            <v/>
          </cell>
          <cell r="BU603" t="str">
            <v/>
          </cell>
          <cell r="BV603" t="str">
            <v/>
          </cell>
          <cell r="BW603" t="str">
            <v/>
          </cell>
          <cell r="BX603" t="str">
            <v/>
          </cell>
          <cell r="BY603" t="str">
            <v/>
          </cell>
        </row>
        <row r="604"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 t="str">
            <v/>
          </cell>
          <cell r="AA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/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  <cell r="BI604" t="str">
            <v/>
          </cell>
          <cell r="BJ604" t="str">
            <v/>
          </cell>
          <cell r="BK604" t="str">
            <v/>
          </cell>
          <cell r="BL604" t="str">
            <v/>
          </cell>
          <cell r="BM604" t="str">
            <v/>
          </cell>
          <cell r="BN604" t="str">
            <v/>
          </cell>
          <cell r="BO604" t="str">
            <v/>
          </cell>
          <cell r="BP604" t="str">
            <v/>
          </cell>
          <cell r="BQ604" t="str">
            <v/>
          </cell>
          <cell r="BR604" t="str">
            <v/>
          </cell>
          <cell r="BS604" t="str">
            <v/>
          </cell>
          <cell r="BT604" t="str">
            <v/>
          </cell>
          <cell r="BU604" t="str">
            <v/>
          </cell>
          <cell r="BV604" t="str">
            <v/>
          </cell>
          <cell r="BW604" t="str">
            <v/>
          </cell>
          <cell r="BX604" t="str">
            <v/>
          </cell>
          <cell r="BY604" t="str">
            <v/>
          </cell>
        </row>
        <row r="605"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 t="str">
            <v/>
          </cell>
          <cell r="AA605" t="str">
            <v/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/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  <cell r="BI605" t="str">
            <v/>
          </cell>
          <cell r="BJ605" t="str">
            <v/>
          </cell>
          <cell r="BK605" t="str">
            <v/>
          </cell>
          <cell r="BL605" t="str">
            <v/>
          </cell>
          <cell r="BM605" t="str">
            <v/>
          </cell>
          <cell r="BN605" t="str">
            <v/>
          </cell>
          <cell r="BO605" t="str">
            <v/>
          </cell>
          <cell r="BP605" t="str">
            <v/>
          </cell>
          <cell r="BQ605" t="str">
            <v/>
          </cell>
          <cell r="BR605" t="str">
            <v/>
          </cell>
          <cell r="BS605" t="str">
            <v/>
          </cell>
          <cell r="BT605" t="str">
            <v/>
          </cell>
          <cell r="BU605" t="str">
            <v/>
          </cell>
          <cell r="BV605" t="str">
            <v/>
          </cell>
          <cell r="BW605" t="str">
            <v/>
          </cell>
          <cell r="BX605" t="str">
            <v/>
          </cell>
          <cell r="BY605" t="str">
            <v/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  <cell r="BP606" t="str">
            <v/>
          </cell>
          <cell r="BQ606" t="str">
            <v/>
          </cell>
          <cell r="BR606" t="str">
            <v/>
          </cell>
          <cell r="BS606" t="str">
            <v/>
          </cell>
          <cell r="BT606" t="str">
            <v/>
          </cell>
          <cell r="BU606" t="str">
            <v/>
          </cell>
          <cell r="BV606" t="str">
            <v/>
          </cell>
          <cell r="BW606" t="str">
            <v/>
          </cell>
          <cell r="BX606" t="str">
            <v/>
          </cell>
          <cell r="BY606" t="str">
            <v/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  <cell r="BI607" t="str">
            <v/>
          </cell>
          <cell r="BJ607" t="str">
            <v/>
          </cell>
          <cell r="BK607" t="str">
            <v/>
          </cell>
          <cell r="BL607" t="str">
            <v/>
          </cell>
          <cell r="BM607" t="str">
            <v/>
          </cell>
          <cell r="BN607" t="str">
            <v/>
          </cell>
          <cell r="BO607" t="str">
            <v/>
          </cell>
          <cell r="BP607" t="str">
            <v/>
          </cell>
          <cell r="BQ607" t="str">
            <v/>
          </cell>
          <cell r="BR607" t="str">
            <v/>
          </cell>
          <cell r="BS607" t="str">
            <v/>
          </cell>
          <cell r="BT607" t="str">
            <v/>
          </cell>
          <cell r="BU607" t="str">
            <v/>
          </cell>
          <cell r="BV607" t="str">
            <v/>
          </cell>
          <cell r="BW607" t="str">
            <v/>
          </cell>
          <cell r="BX607" t="str">
            <v/>
          </cell>
          <cell r="BY607" t="str">
            <v/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  <cell r="BI608" t="str">
            <v/>
          </cell>
          <cell r="BJ608" t="str">
            <v/>
          </cell>
          <cell r="BK608" t="str">
            <v/>
          </cell>
          <cell r="BL608" t="str">
            <v/>
          </cell>
          <cell r="BM608" t="str">
            <v/>
          </cell>
          <cell r="BN608" t="str">
            <v/>
          </cell>
          <cell r="BO608" t="str">
            <v/>
          </cell>
          <cell r="BP608" t="str">
            <v/>
          </cell>
          <cell r="BQ608" t="str">
            <v/>
          </cell>
          <cell r="BR608" t="str">
            <v/>
          </cell>
          <cell r="BS608" t="str">
            <v/>
          </cell>
          <cell r="BT608" t="str">
            <v/>
          </cell>
          <cell r="BU608" t="str">
            <v/>
          </cell>
          <cell r="BV608" t="str">
            <v/>
          </cell>
          <cell r="BW608" t="str">
            <v/>
          </cell>
          <cell r="BX608" t="str">
            <v/>
          </cell>
          <cell r="BY608" t="str">
            <v/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F609" t="str">
            <v/>
          </cell>
          <cell r="AG609" t="str">
            <v/>
          </cell>
          <cell r="AH609" t="str">
            <v/>
          </cell>
          <cell r="AI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  <cell r="BI609" t="str">
            <v/>
          </cell>
          <cell r="BJ609" t="str">
            <v/>
          </cell>
          <cell r="BK609" t="str">
            <v/>
          </cell>
          <cell r="BL609" t="str">
            <v/>
          </cell>
          <cell r="BM609" t="str">
            <v/>
          </cell>
          <cell r="BN609" t="str">
            <v/>
          </cell>
          <cell r="BO609" t="str">
            <v/>
          </cell>
          <cell r="BP609" t="str">
            <v/>
          </cell>
          <cell r="BQ609" t="str">
            <v/>
          </cell>
          <cell r="BR609" t="str">
            <v/>
          </cell>
          <cell r="BS609" t="str">
            <v/>
          </cell>
          <cell r="BT609" t="str">
            <v/>
          </cell>
          <cell r="BU609" t="str">
            <v/>
          </cell>
          <cell r="BV609" t="str">
            <v/>
          </cell>
          <cell r="BW609" t="str">
            <v/>
          </cell>
          <cell r="BX609" t="str">
            <v/>
          </cell>
          <cell r="BY609" t="str">
            <v/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  <cell r="BI610" t="str">
            <v/>
          </cell>
          <cell r="BJ610" t="str">
            <v/>
          </cell>
          <cell r="BK610" t="str">
            <v/>
          </cell>
          <cell r="BL610" t="str">
            <v/>
          </cell>
          <cell r="BM610" t="str">
            <v/>
          </cell>
          <cell r="BN610" t="str">
            <v/>
          </cell>
          <cell r="BO610" t="str">
            <v/>
          </cell>
          <cell r="BP610" t="str">
            <v/>
          </cell>
          <cell r="BQ610" t="str">
            <v/>
          </cell>
          <cell r="BR610" t="str">
            <v/>
          </cell>
          <cell r="BS610" t="str">
            <v/>
          </cell>
          <cell r="BT610" t="str">
            <v/>
          </cell>
          <cell r="BU610" t="str">
            <v/>
          </cell>
          <cell r="BV610" t="str">
            <v/>
          </cell>
          <cell r="BW610" t="str">
            <v/>
          </cell>
          <cell r="BX610" t="str">
            <v/>
          </cell>
          <cell r="BY610" t="str">
            <v/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/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F611" t="str">
            <v/>
          </cell>
          <cell r="AG611" t="str">
            <v/>
          </cell>
          <cell r="AH611" t="str">
            <v/>
          </cell>
          <cell r="AI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  <cell r="BI611" t="str">
            <v/>
          </cell>
          <cell r="BJ611" t="str">
            <v/>
          </cell>
          <cell r="BK611" t="str">
            <v/>
          </cell>
          <cell r="BL611" t="str">
            <v/>
          </cell>
          <cell r="BM611" t="str">
            <v/>
          </cell>
          <cell r="BN611" t="str">
            <v/>
          </cell>
          <cell r="BO611" t="str">
            <v/>
          </cell>
          <cell r="BP611" t="str">
            <v/>
          </cell>
          <cell r="BQ611" t="str">
            <v/>
          </cell>
          <cell r="BR611" t="str">
            <v/>
          </cell>
          <cell r="BS611" t="str">
            <v/>
          </cell>
          <cell r="BT611" t="str">
            <v/>
          </cell>
          <cell r="BU611" t="str">
            <v/>
          </cell>
          <cell r="BV611" t="str">
            <v/>
          </cell>
          <cell r="BW611" t="str">
            <v/>
          </cell>
          <cell r="BX611" t="str">
            <v/>
          </cell>
          <cell r="BY611" t="str">
            <v/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F612" t="str">
            <v/>
          </cell>
          <cell r="AG612" t="str">
            <v/>
          </cell>
          <cell r="AH612" t="str">
            <v/>
          </cell>
          <cell r="AI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  <cell r="BI612" t="str">
            <v/>
          </cell>
          <cell r="BJ612" t="str">
            <v/>
          </cell>
          <cell r="BK612" t="str">
            <v/>
          </cell>
          <cell r="BL612" t="str">
            <v/>
          </cell>
          <cell r="BM612" t="str">
            <v/>
          </cell>
          <cell r="BN612" t="str">
            <v/>
          </cell>
          <cell r="BO612" t="str">
            <v/>
          </cell>
          <cell r="BP612" t="str">
            <v/>
          </cell>
          <cell r="BQ612" t="str">
            <v/>
          </cell>
          <cell r="BR612" t="str">
            <v/>
          </cell>
          <cell r="BS612" t="str">
            <v/>
          </cell>
          <cell r="BT612" t="str">
            <v/>
          </cell>
          <cell r="BU612" t="str">
            <v/>
          </cell>
          <cell r="BV612" t="str">
            <v/>
          </cell>
          <cell r="BW612" t="str">
            <v/>
          </cell>
          <cell r="BX612" t="str">
            <v/>
          </cell>
          <cell r="BY612" t="str">
            <v/>
          </cell>
        </row>
        <row r="613"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F613" t="str">
            <v/>
          </cell>
          <cell r="AG613" t="str">
            <v/>
          </cell>
          <cell r="AH613" t="str">
            <v/>
          </cell>
          <cell r="AI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  <cell r="BI613" t="str">
            <v/>
          </cell>
          <cell r="BJ613" t="str">
            <v/>
          </cell>
          <cell r="BK613" t="str">
            <v/>
          </cell>
          <cell r="BL613" t="str">
            <v/>
          </cell>
          <cell r="BM613" t="str">
            <v/>
          </cell>
          <cell r="BN613" t="str">
            <v/>
          </cell>
          <cell r="BO613" t="str">
            <v/>
          </cell>
          <cell r="BP613" t="str">
            <v/>
          </cell>
          <cell r="BQ613" t="str">
            <v/>
          </cell>
          <cell r="BR613" t="str">
            <v/>
          </cell>
          <cell r="BS613" t="str">
            <v/>
          </cell>
          <cell r="BT613" t="str">
            <v/>
          </cell>
          <cell r="BU613" t="str">
            <v/>
          </cell>
          <cell r="BV613" t="str">
            <v/>
          </cell>
          <cell r="BW613" t="str">
            <v/>
          </cell>
          <cell r="BX613" t="str">
            <v/>
          </cell>
          <cell r="BY613" t="str">
            <v/>
          </cell>
        </row>
        <row r="614"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F614" t="str">
            <v/>
          </cell>
          <cell r="AG614" t="str">
            <v/>
          </cell>
          <cell r="AH614" t="str">
            <v/>
          </cell>
          <cell r="AI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  <cell r="BI614" t="str">
            <v/>
          </cell>
          <cell r="BJ614" t="str">
            <v/>
          </cell>
          <cell r="BK614" t="str">
            <v/>
          </cell>
          <cell r="BL614" t="str">
            <v/>
          </cell>
          <cell r="BM614" t="str">
            <v/>
          </cell>
          <cell r="BN614" t="str">
            <v/>
          </cell>
          <cell r="BO614" t="str">
            <v/>
          </cell>
          <cell r="BP614" t="str">
            <v/>
          </cell>
          <cell r="BQ614" t="str">
            <v/>
          </cell>
          <cell r="BR614" t="str">
            <v/>
          </cell>
          <cell r="BS614" t="str">
            <v/>
          </cell>
          <cell r="BT614" t="str">
            <v/>
          </cell>
          <cell r="BU614" t="str">
            <v/>
          </cell>
          <cell r="BV614" t="str">
            <v/>
          </cell>
          <cell r="BW614" t="str">
            <v/>
          </cell>
          <cell r="BX614" t="str">
            <v/>
          </cell>
          <cell r="BY614" t="str">
            <v/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F615" t="str">
            <v/>
          </cell>
          <cell r="AG615" t="str">
            <v/>
          </cell>
          <cell r="AH615" t="str">
            <v/>
          </cell>
          <cell r="AI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 t="str">
            <v/>
          </cell>
          <cell r="BL615" t="str">
            <v/>
          </cell>
          <cell r="BM615" t="str">
            <v/>
          </cell>
          <cell r="BN615" t="str">
            <v/>
          </cell>
          <cell r="BO615" t="str">
            <v/>
          </cell>
          <cell r="BP615" t="str">
            <v/>
          </cell>
          <cell r="BQ615" t="str">
            <v/>
          </cell>
          <cell r="BR615" t="str">
            <v/>
          </cell>
          <cell r="BS615" t="str">
            <v/>
          </cell>
          <cell r="BT615" t="str">
            <v/>
          </cell>
          <cell r="BU615" t="str">
            <v/>
          </cell>
          <cell r="BV615" t="str">
            <v/>
          </cell>
          <cell r="BW615" t="str">
            <v/>
          </cell>
          <cell r="BX615" t="str">
            <v/>
          </cell>
          <cell r="BY615" t="str">
            <v/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 t="str">
            <v/>
          </cell>
          <cell r="BL616" t="str">
            <v/>
          </cell>
          <cell r="BM616" t="str">
            <v/>
          </cell>
          <cell r="BN616" t="str">
            <v/>
          </cell>
          <cell r="BO616" t="str">
            <v/>
          </cell>
          <cell r="BP616" t="str">
            <v/>
          </cell>
          <cell r="BQ616" t="str">
            <v/>
          </cell>
          <cell r="BR616" t="str">
            <v/>
          </cell>
          <cell r="BS616" t="str">
            <v/>
          </cell>
          <cell r="BT616" t="str">
            <v/>
          </cell>
          <cell r="BU616" t="str">
            <v/>
          </cell>
          <cell r="BV616" t="str">
            <v/>
          </cell>
          <cell r="BW616" t="str">
            <v/>
          </cell>
          <cell r="BX616" t="str">
            <v/>
          </cell>
          <cell r="BY616" t="str">
            <v/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  <cell r="BP617" t="str">
            <v/>
          </cell>
          <cell r="BQ617" t="str">
            <v/>
          </cell>
          <cell r="BR617" t="str">
            <v/>
          </cell>
          <cell r="BS617" t="str">
            <v/>
          </cell>
          <cell r="BT617" t="str">
            <v/>
          </cell>
          <cell r="BU617" t="str">
            <v/>
          </cell>
          <cell r="BV617" t="str">
            <v/>
          </cell>
          <cell r="BW617" t="str">
            <v/>
          </cell>
          <cell r="BX617" t="str">
            <v/>
          </cell>
          <cell r="BY617" t="str">
            <v/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  <cell r="BP618" t="str">
            <v/>
          </cell>
          <cell r="BQ618" t="str">
            <v/>
          </cell>
          <cell r="BR618" t="str">
            <v/>
          </cell>
          <cell r="BS618" t="str">
            <v/>
          </cell>
          <cell r="BT618" t="str">
            <v/>
          </cell>
          <cell r="BU618" t="str">
            <v/>
          </cell>
          <cell r="BV618" t="str">
            <v/>
          </cell>
          <cell r="BW618" t="str">
            <v/>
          </cell>
          <cell r="BX618" t="str">
            <v/>
          </cell>
          <cell r="BY618" t="str">
            <v/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  <cell r="BI619" t="str">
            <v/>
          </cell>
          <cell r="BJ619" t="str">
            <v/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  <cell r="BP619" t="str">
            <v/>
          </cell>
          <cell r="BQ619" t="str">
            <v/>
          </cell>
          <cell r="BR619" t="str">
            <v/>
          </cell>
          <cell r="BS619" t="str">
            <v/>
          </cell>
          <cell r="BT619" t="str">
            <v/>
          </cell>
          <cell r="BU619" t="str">
            <v/>
          </cell>
          <cell r="BV619" t="str">
            <v/>
          </cell>
          <cell r="BW619" t="str">
            <v/>
          </cell>
          <cell r="BX619" t="str">
            <v/>
          </cell>
          <cell r="BY619" t="str">
            <v/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  <cell r="BP620" t="str">
            <v/>
          </cell>
          <cell r="BQ620" t="str">
            <v/>
          </cell>
          <cell r="BR620" t="str">
            <v/>
          </cell>
          <cell r="BS620" t="str">
            <v/>
          </cell>
          <cell r="BT620" t="str">
            <v/>
          </cell>
          <cell r="BU620" t="str">
            <v/>
          </cell>
          <cell r="BV620" t="str">
            <v/>
          </cell>
          <cell r="BW620" t="str">
            <v/>
          </cell>
          <cell r="BX620" t="str">
            <v/>
          </cell>
          <cell r="BY620" t="str">
            <v/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  <cell r="BP621" t="str">
            <v/>
          </cell>
          <cell r="BQ621" t="str">
            <v/>
          </cell>
          <cell r="BR621" t="str">
            <v/>
          </cell>
          <cell r="BS621" t="str">
            <v/>
          </cell>
          <cell r="BT621" t="str">
            <v/>
          </cell>
          <cell r="BU621" t="str">
            <v/>
          </cell>
          <cell r="BV621" t="str">
            <v/>
          </cell>
          <cell r="BW621" t="str">
            <v/>
          </cell>
          <cell r="BX621" t="str">
            <v/>
          </cell>
          <cell r="BY621" t="str">
            <v/>
          </cell>
        </row>
        <row r="622"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  <cell r="BI622" t="str">
            <v/>
          </cell>
          <cell r="BJ622" t="str">
            <v/>
          </cell>
          <cell r="BK622" t="str">
            <v/>
          </cell>
          <cell r="BL622" t="str">
            <v/>
          </cell>
          <cell r="BM622" t="str">
            <v/>
          </cell>
          <cell r="BN622" t="str">
            <v/>
          </cell>
          <cell r="BO622" t="str">
            <v/>
          </cell>
          <cell r="BP622" t="str">
            <v/>
          </cell>
          <cell r="BQ622" t="str">
            <v/>
          </cell>
          <cell r="BR622" t="str">
            <v/>
          </cell>
          <cell r="BS622" t="str">
            <v/>
          </cell>
          <cell r="BT622" t="str">
            <v/>
          </cell>
          <cell r="BU622" t="str">
            <v/>
          </cell>
          <cell r="BV622" t="str">
            <v/>
          </cell>
          <cell r="BW622" t="str">
            <v/>
          </cell>
          <cell r="BX622" t="str">
            <v/>
          </cell>
          <cell r="BY622" t="str">
            <v/>
          </cell>
        </row>
        <row r="623"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 t="str">
            <v/>
          </cell>
          <cell r="AA623" t="str">
            <v/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  <cell r="BI623" t="str">
            <v/>
          </cell>
          <cell r="BJ623" t="str">
            <v/>
          </cell>
          <cell r="BK623" t="str">
            <v/>
          </cell>
          <cell r="BL623" t="str">
            <v/>
          </cell>
          <cell r="BM623" t="str">
            <v/>
          </cell>
          <cell r="BN623" t="str">
            <v/>
          </cell>
          <cell r="BO623" t="str">
            <v/>
          </cell>
          <cell r="BP623" t="str">
            <v/>
          </cell>
          <cell r="BQ623" t="str">
            <v/>
          </cell>
          <cell r="BR623" t="str">
            <v/>
          </cell>
          <cell r="BS623" t="str">
            <v/>
          </cell>
          <cell r="BT623" t="str">
            <v/>
          </cell>
          <cell r="BU623" t="str">
            <v/>
          </cell>
          <cell r="BV623" t="str">
            <v/>
          </cell>
          <cell r="BW623" t="str">
            <v/>
          </cell>
          <cell r="BX623" t="str">
            <v/>
          </cell>
          <cell r="BY623" t="str">
            <v/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F624" t="str">
            <v/>
          </cell>
          <cell r="AG624" t="str">
            <v/>
          </cell>
          <cell r="AH624" t="str">
            <v/>
          </cell>
          <cell r="AI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/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  <cell r="BI624" t="str">
            <v/>
          </cell>
          <cell r="BJ624" t="str">
            <v/>
          </cell>
          <cell r="BK624" t="str">
            <v/>
          </cell>
          <cell r="BL624" t="str">
            <v/>
          </cell>
          <cell r="BM624" t="str">
            <v/>
          </cell>
          <cell r="BN624" t="str">
            <v/>
          </cell>
          <cell r="BO624" t="str">
            <v/>
          </cell>
          <cell r="BP624" t="str">
            <v/>
          </cell>
          <cell r="BQ624" t="str">
            <v/>
          </cell>
          <cell r="BR624" t="str">
            <v/>
          </cell>
          <cell r="BS624" t="str">
            <v/>
          </cell>
          <cell r="BT624" t="str">
            <v/>
          </cell>
          <cell r="BU624" t="str">
            <v/>
          </cell>
          <cell r="BV624" t="str">
            <v/>
          </cell>
          <cell r="BW624" t="str">
            <v/>
          </cell>
          <cell r="BX624" t="str">
            <v/>
          </cell>
          <cell r="BY624" t="str">
            <v/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 t="str">
            <v/>
          </cell>
          <cell r="AA625" t="str">
            <v/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F625" t="str">
            <v/>
          </cell>
          <cell r="AG625" t="str">
            <v/>
          </cell>
          <cell r="AH625" t="str">
            <v/>
          </cell>
          <cell r="AI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  <cell r="BI625" t="str">
            <v/>
          </cell>
          <cell r="BJ625" t="str">
            <v/>
          </cell>
          <cell r="BK625" t="str">
            <v/>
          </cell>
          <cell r="BL625" t="str">
            <v/>
          </cell>
          <cell r="BM625" t="str">
            <v/>
          </cell>
          <cell r="BN625" t="str">
            <v/>
          </cell>
          <cell r="BO625" t="str">
            <v/>
          </cell>
          <cell r="BP625" t="str">
            <v/>
          </cell>
          <cell r="BQ625" t="str">
            <v/>
          </cell>
          <cell r="BR625" t="str">
            <v/>
          </cell>
          <cell r="BS625" t="str">
            <v/>
          </cell>
          <cell r="BT625" t="str">
            <v/>
          </cell>
          <cell r="BU625" t="str">
            <v/>
          </cell>
          <cell r="BV625" t="str">
            <v/>
          </cell>
          <cell r="BW625" t="str">
            <v/>
          </cell>
          <cell r="BX625" t="str">
            <v/>
          </cell>
          <cell r="BY625" t="str">
            <v/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/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  <cell r="BJ626" t="str">
            <v/>
          </cell>
          <cell r="BK626" t="str">
            <v/>
          </cell>
          <cell r="BL626" t="str">
            <v/>
          </cell>
          <cell r="BM626" t="str">
            <v/>
          </cell>
          <cell r="BN626" t="str">
            <v/>
          </cell>
          <cell r="BO626" t="str">
            <v/>
          </cell>
          <cell r="BP626" t="str">
            <v/>
          </cell>
          <cell r="BQ626" t="str">
            <v/>
          </cell>
          <cell r="BR626" t="str">
            <v/>
          </cell>
          <cell r="BS626" t="str">
            <v/>
          </cell>
          <cell r="BT626" t="str">
            <v/>
          </cell>
          <cell r="BU626" t="str">
            <v/>
          </cell>
          <cell r="BV626" t="str">
            <v/>
          </cell>
          <cell r="BW626" t="str">
            <v/>
          </cell>
          <cell r="BX626" t="str">
            <v/>
          </cell>
          <cell r="BY626" t="str">
            <v/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  <cell r="BI627" t="str">
            <v/>
          </cell>
          <cell r="BJ627" t="str">
            <v/>
          </cell>
          <cell r="BK627" t="str">
            <v/>
          </cell>
          <cell r="BL627" t="str">
            <v/>
          </cell>
          <cell r="BM627" t="str">
            <v/>
          </cell>
          <cell r="BN627" t="str">
            <v/>
          </cell>
          <cell r="BO627" t="str">
            <v/>
          </cell>
          <cell r="BP627" t="str">
            <v/>
          </cell>
          <cell r="BQ627" t="str">
            <v/>
          </cell>
          <cell r="BR627" t="str">
            <v/>
          </cell>
          <cell r="BS627" t="str">
            <v/>
          </cell>
          <cell r="BT627" t="str">
            <v/>
          </cell>
          <cell r="BU627" t="str">
            <v/>
          </cell>
          <cell r="BV627" t="str">
            <v/>
          </cell>
          <cell r="BW627" t="str">
            <v/>
          </cell>
          <cell r="BX627" t="str">
            <v/>
          </cell>
          <cell r="BY627" t="str">
            <v/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 t="str">
            <v/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 t="str">
            <v/>
          </cell>
          <cell r="BL628" t="str">
            <v/>
          </cell>
          <cell r="BM628" t="str">
            <v/>
          </cell>
          <cell r="BN628" t="str">
            <v/>
          </cell>
          <cell r="BO628" t="str">
            <v/>
          </cell>
          <cell r="BP628" t="str">
            <v/>
          </cell>
          <cell r="BQ628" t="str">
            <v/>
          </cell>
          <cell r="BR628" t="str">
            <v/>
          </cell>
          <cell r="BS628" t="str">
            <v/>
          </cell>
          <cell r="BT628" t="str">
            <v/>
          </cell>
          <cell r="BU628" t="str">
            <v/>
          </cell>
          <cell r="BV628" t="str">
            <v/>
          </cell>
          <cell r="BW628" t="str">
            <v/>
          </cell>
          <cell r="BX628" t="str">
            <v/>
          </cell>
          <cell r="BY628" t="str">
            <v/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 t="str">
            <v/>
          </cell>
          <cell r="AA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  <cell r="BI629" t="str">
            <v/>
          </cell>
          <cell r="BJ629" t="str">
            <v/>
          </cell>
          <cell r="BK629" t="str">
            <v/>
          </cell>
          <cell r="BL629" t="str">
            <v/>
          </cell>
          <cell r="BM629" t="str">
            <v/>
          </cell>
          <cell r="BN629" t="str">
            <v/>
          </cell>
          <cell r="BO629" t="str">
            <v/>
          </cell>
          <cell r="BP629" t="str">
            <v/>
          </cell>
          <cell r="BQ629" t="str">
            <v/>
          </cell>
          <cell r="BR629" t="str">
            <v/>
          </cell>
          <cell r="BS629" t="str">
            <v/>
          </cell>
          <cell r="BT629" t="str">
            <v/>
          </cell>
          <cell r="BU629" t="str">
            <v/>
          </cell>
          <cell r="BV629" t="str">
            <v/>
          </cell>
          <cell r="BW629" t="str">
            <v/>
          </cell>
          <cell r="BX629" t="str">
            <v/>
          </cell>
          <cell r="BY629" t="str">
            <v/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 t="str">
            <v/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  <cell r="BP630" t="str">
            <v/>
          </cell>
          <cell r="BQ630" t="str">
            <v/>
          </cell>
          <cell r="BR630" t="str">
            <v/>
          </cell>
          <cell r="BS630" t="str">
            <v/>
          </cell>
          <cell r="BT630" t="str">
            <v/>
          </cell>
          <cell r="BU630" t="str">
            <v/>
          </cell>
          <cell r="BV630" t="str">
            <v/>
          </cell>
          <cell r="BW630" t="str">
            <v/>
          </cell>
          <cell r="BX630" t="str">
            <v/>
          </cell>
          <cell r="BY630" t="str">
            <v/>
          </cell>
        </row>
        <row r="631"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 t="str">
            <v/>
          </cell>
          <cell r="AA631" t="str">
            <v/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  <cell r="BI631" t="str">
            <v/>
          </cell>
          <cell r="BJ631" t="str">
            <v/>
          </cell>
          <cell r="BK631" t="str">
            <v/>
          </cell>
          <cell r="BL631" t="str">
            <v/>
          </cell>
          <cell r="BM631" t="str">
            <v/>
          </cell>
          <cell r="BN631" t="str">
            <v/>
          </cell>
          <cell r="BO631" t="str">
            <v/>
          </cell>
          <cell r="BP631" t="str">
            <v/>
          </cell>
          <cell r="BQ631" t="str">
            <v/>
          </cell>
          <cell r="BR631" t="str">
            <v/>
          </cell>
          <cell r="BS631" t="str">
            <v/>
          </cell>
          <cell r="BT631" t="str">
            <v/>
          </cell>
          <cell r="BU631" t="str">
            <v/>
          </cell>
          <cell r="BV631" t="str">
            <v/>
          </cell>
          <cell r="BW631" t="str">
            <v/>
          </cell>
          <cell r="BX631" t="str">
            <v/>
          </cell>
          <cell r="BY631" t="str">
            <v/>
          </cell>
        </row>
        <row r="632"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  <cell r="BI632" t="str">
            <v/>
          </cell>
          <cell r="BJ632" t="str">
            <v/>
          </cell>
          <cell r="BK632" t="str">
            <v/>
          </cell>
          <cell r="BL632" t="str">
            <v/>
          </cell>
          <cell r="BM632" t="str">
            <v/>
          </cell>
          <cell r="BN632" t="str">
            <v/>
          </cell>
          <cell r="BO632" t="str">
            <v/>
          </cell>
          <cell r="BP632" t="str">
            <v/>
          </cell>
          <cell r="BQ632" t="str">
            <v/>
          </cell>
          <cell r="BR632" t="str">
            <v/>
          </cell>
          <cell r="BS632" t="str">
            <v/>
          </cell>
          <cell r="BT632" t="str">
            <v/>
          </cell>
          <cell r="BU632" t="str">
            <v/>
          </cell>
          <cell r="BV632" t="str">
            <v/>
          </cell>
          <cell r="BW632" t="str">
            <v/>
          </cell>
          <cell r="BX632" t="str">
            <v/>
          </cell>
          <cell r="BY632" t="str">
            <v/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  <cell r="BI633" t="str">
            <v/>
          </cell>
          <cell r="BJ633" t="str">
            <v/>
          </cell>
          <cell r="BK633" t="str">
            <v/>
          </cell>
          <cell r="BL633" t="str">
            <v/>
          </cell>
          <cell r="BM633" t="str">
            <v/>
          </cell>
          <cell r="BN633" t="str">
            <v/>
          </cell>
          <cell r="BO633" t="str">
            <v/>
          </cell>
          <cell r="BP633" t="str">
            <v/>
          </cell>
          <cell r="BQ633" t="str">
            <v/>
          </cell>
          <cell r="BR633" t="str">
            <v/>
          </cell>
          <cell r="BS633" t="str">
            <v/>
          </cell>
          <cell r="BT633" t="str">
            <v/>
          </cell>
          <cell r="BU633" t="str">
            <v/>
          </cell>
          <cell r="BV633" t="str">
            <v/>
          </cell>
          <cell r="BW633" t="str">
            <v/>
          </cell>
          <cell r="BX633" t="str">
            <v/>
          </cell>
          <cell r="BY633" t="str">
            <v/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  <cell r="BI634" t="str">
            <v/>
          </cell>
          <cell r="BJ634" t="str">
            <v/>
          </cell>
          <cell r="BK634" t="str">
            <v/>
          </cell>
          <cell r="BL634" t="str">
            <v/>
          </cell>
          <cell r="BM634" t="str">
            <v/>
          </cell>
          <cell r="BN634" t="str">
            <v/>
          </cell>
          <cell r="BO634" t="str">
            <v/>
          </cell>
          <cell r="BP634" t="str">
            <v/>
          </cell>
          <cell r="BQ634" t="str">
            <v/>
          </cell>
          <cell r="BR634" t="str">
            <v/>
          </cell>
          <cell r="BS634" t="str">
            <v/>
          </cell>
          <cell r="BT634" t="str">
            <v/>
          </cell>
          <cell r="BU634" t="str">
            <v/>
          </cell>
          <cell r="BV634" t="str">
            <v/>
          </cell>
          <cell r="BW634" t="str">
            <v/>
          </cell>
          <cell r="BX634" t="str">
            <v/>
          </cell>
          <cell r="BY634" t="str">
            <v/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  <cell r="BI635" t="str">
            <v/>
          </cell>
          <cell r="BJ635" t="str">
            <v/>
          </cell>
          <cell r="BK635" t="str">
            <v/>
          </cell>
          <cell r="BL635" t="str">
            <v/>
          </cell>
          <cell r="BM635" t="str">
            <v/>
          </cell>
          <cell r="BN635" t="str">
            <v/>
          </cell>
          <cell r="BO635" t="str">
            <v/>
          </cell>
          <cell r="BP635" t="str">
            <v/>
          </cell>
          <cell r="BQ635" t="str">
            <v/>
          </cell>
          <cell r="BR635" t="str">
            <v/>
          </cell>
          <cell r="BS635" t="str">
            <v/>
          </cell>
          <cell r="BT635" t="str">
            <v/>
          </cell>
          <cell r="BU635" t="str">
            <v/>
          </cell>
          <cell r="BV635" t="str">
            <v/>
          </cell>
          <cell r="BW635" t="str">
            <v/>
          </cell>
          <cell r="BX635" t="str">
            <v/>
          </cell>
          <cell r="BY635" t="str">
            <v/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  <cell r="AJ636" t="str">
            <v/>
          </cell>
          <cell r="AK636" t="str">
            <v/>
          </cell>
          <cell r="AL636" t="str">
            <v/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/>
          </cell>
          <cell r="BF636" t="str">
            <v/>
          </cell>
          <cell r="BG636" t="str">
            <v/>
          </cell>
          <cell r="BH636" t="str">
            <v/>
          </cell>
          <cell r="BI636" t="str">
            <v/>
          </cell>
          <cell r="BJ636" t="str">
            <v/>
          </cell>
          <cell r="BK636" t="str">
            <v/>
          </cell>
          <cell r="BL636" t="str">
            <v/>
          </cell>
          <cell r="BM636" t="str">
            <v/>
          </cell>
          <cell r="BN636" t="str">
            <v/>
          </cell>
          <cell r="BO636" t="str">
            <v/>
          </cell>
          <cell r="BP636" t="str">
            <v/>
          </cell>
          <cell r="BQ636" t="str">
            <v/>
          </cell>
          <cell r="BR636" t="str">
            <v/>
          </cell>
          <cell r="BS636" t="str">
            <v/>
          </cell>
          <cell r="BT636" t="str">
            <v/>
          </cell>
          <cell r="BU636" t="str">
            <v/>
          </cell>
          <cell r="BV636" t="str">
            <v/>
          </cell>
          <cell r="BW636" t="str">
            <v/>
          </cell>
          <cell r="BX636" t="str">
            <v/>
          </cell>
          <cell r="BY636" t="str">
            <v/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 t="str">
            <v/>
          </cell>
          <cell r="BL637" t="str">
            <v/>
          </cell>
          <cell r="BM637" t="str">
            <v/>
          </cell>
          <cell r="BN637" t="str">
            <v/>
          </cell>
          <cell r="BO637" t="str">
            <v/>
          </cell>
          <cell r="BP637" t="str">
            <v/>
          </cell>
          <cell r="BQ637" t="str">
            <v/>
          </cell>
          <cell r="BR637" t="str">
            <v/>
          </cell>
          <cell r="BS637" t="str">
            <v/>
          </cell>
          <cell r="BT637" t="str">
            <v/>
          </cell>
          <cell r="BU637" t="str">
            <v/>
          </cell>
          <cell r="BV637" t="str">
            <v/>
          </cell>
          <cell r="BW637" t="str">
            <v/>
          </cell>
          <cell r="BX637" t="str">
            <v/>
          </cell>
          <cell r="BY637" t="str">
            <v/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  <cell r="BP638" t="str">
            <v/>
          </cell>
          <cell r="BQ638" t="str">
            <v/>
          </cell>
          <cell r="BR638" t="str">
            <v/>
          </cell>
          <cell r="BS638" t="str">
            <v/>
          </cell>
          <cell r="BT638" t="str">
            <v/>
          </cell>
          <cell r="BU638" t="str">
            <v/>
          </cell>
          <cell r="BV638" t="str">
            <v/>
          </cell>
          <cell r="BW638" t="str">
            <v/>
          </cell>
          <cell r="BX638" t="str">
            <v/>
          </cell>
          <cell r="BY638" t="str">
            <v/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  <cell r="BP639" t="str">
            <v/>
          </cell>
          <cell r="BQ639" t="str">
            <v/>
          </cell>
          <cell r="BR639" t="str">
            <v/>
          </cell>
          <cell r="BS639" t="str">
            <v/>
          </cell>
          <cell r="BT639" t="str">
            <v/>
          </cell>
          <cell r="BU639" t="str">
            <v/>
          </cell>
          <cell r="BV639" t="str">
            <v/>
          </cell>
          <cell r="BW639" t="str">
            <v/>
          </cell>
          <cell r="BX639" t="str">
            <v/>
          </cell>
          <cell r="BY639" t="str">
            <v/>
          </cell>
        </row>
        <row r="640"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  <cell r="BP640" t="str">
            <v/>
          </cell>
          <cell r="BQ640" t="str">
            <v/>
          </cell>
          <cell r="BR640" t="str">
            <v/>
          </cell>
          <cell r="BS640" t="str">
            <v/>
          </cell>
          <cell r="BT640" t="str">
            <v/>
          </cell>
          <cell r="BU640" t="str">
            <v/>
          </cell>
          <cell r="BV640" t="str">
            <v/>
          </cell>
          <cell r="BW640" t="str">
            <v/>
          </cell>
          <cell r="BX640" t="str">
            <v/>
          </cell>
          <cell r="BY640" t="str">
            <v/>
          </cell>
        </row>
        <row r="641"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  <cell r="BI641" t="str">
            <v/>
          </cell>
          <cell r="BJ641" t="str">
            <v/>
          </cell>
          <cell r="BK641" t="str">
            <v/>
          </cell>
          <cell r="BL641" t="str">
            <v/>
          </cell>
          <cell r="BM641" t="str">
            <v/>
          </cell>
          <cell r="BN641" t="str">
            <v/>
          </cell>
          <cell r="BO641" t="str">
            <v/>
          </cell>
          <cell r="BP641" t="str">
            <v/>
          </cell>
          <cell r="BQ641" t="str">
            <v/>
          </cell>
          <cell r="BR641" t="str">
            <v/>
          </cell>
          <cell r="BS641" t="str">
            <v/>
          </cell>
          <cell r="BT641" t="str">
            <v/>
          </cell>
          <cell r="BU641" t="str">
            <v/>
          </cell>
          <cell r="BV641" t="str">
            <v/>
          </cell>
          <cell r="BW641" t="str">
            <v/>
          </cell>
          <cell r="BX641" t="str">
            <v/>
          </cell>
          <cell r="BY641" t="str">
            <v/>
          </cell>
        </row>
        <row r="642"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  <cell r="BP642" t="str">
            <v/>
          </cell>
          <cell r="BQ642" t="str">
            <v/>
          </cell>
          <cell r="BR642" t="str">
            <v/>
          </cell>
          <cell r="BS642" t="str">
            <v/>
          </cell>
          <cell r="BT642" t="str">
            <v/>
          </cell>
          <cell r="BU642" t="str">
            <v/>
          </cell>
          <cell r="BV642" t="str">
            <v/>
          </cell>
          <cell r="BW642" t="str">
            <v/>
          </cell>
          <cell r="BX642" t="str">
            <v/>
          </cell>
          <cell r="BY642" t="str">
            <v/>
          </cell>
        </row>
        <row r="643"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 t="str">
            <v/>
          </cell>
          <cell r="BL643" t="str">
            <v/>
          </cell>
          <cell r="BM643" t="str">
            <v/>
          </cell>
          <cell r="BN643" t="str">
            <v/>
          </cell>
          <cell r="BO643" t="str">
            <v/>
          </cell>
          <cell r="BP643" t="str">
            <v/>
          </cell>
          <cell r="BQ643" t="str">
            <v/>
          </cell>
          <cell r="BR643" t="str">
            <v/>
          </cell>
          <cell r="BS643" t="str">
            <v/>
          </cell>
          <cell r="BT643" t="str">
            <v/>
          </cell>
          <cell r="BU643" t="str">
            <v/>
          </cell>
          <cell r="BV643" t="str">
            <v/>
          </cell>
          <cell r="BW643" t="str">
            <v/>
          </cell>
          <cell r="BX643" t="str">
            <v/>
          </cell>
          <cell r="BY643" t="str">
            <v/>
          </cell>
        </row>
        <row r="644"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 t="str">
            <v/>
          </cell>
          <cell r="AA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  <cell r="BI644" t="str">
            <v/>
          </cell>
          <cell r="BJ644" t="str">
            <v/>
          </cell>
          <cell r="BK644" t="str">
            <v/>
          </cell>
          <cell r="BL644" t="str">
            <v/>
          </cell>
          <cell r="BM644" t="str">
            <v/>
          </cell>
          <cell r="BN644" t="str">
            <v/>
          </cell>
          <cell r="BO644" t="str">
            <v/>
          </cell>
          <cell r="BP644" t="str">
            <v/>
          </cell>
          <cell r="BQ644" t="str">
            <v/>
          </cell>
          <cell r="BR644" t="str">
            <v/>
          </cell>
          <cell r="BS644" t="str">
            <v/>
          </cell>
          <cell r="BT644" t="str">
            <v/>
          </cell>
          <cell r="BU644" t="str">
            <v/>
          </cell>
          <cell r="BV644" t="str">
            <v/>
          </cell>
          <cell r="BW644" t="str">
            <v/>
          </cell>
          <cell r="BX644" t="str">
            <v/>
          </cell>
          <cell r="BY644" t="str">
            <v/>
          </cell>
        </row>
        <row r="645"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  <cell r="BI645" t="str">
            <v/>
          </cell>
          <cell r="BJ645" t="str">
            <v/>
          </cell>
          <cell r="BK645" t="str">
            <v/>
          </cell>
          <cell r="BL645" t="str">
            <v/>
          </cell>
          <cell r="BM645" t="str">
            <v/>
          </cell>
          <cell r="BN645" t="str">
            <v/>
          </cell>
          <cell r="BO645" t="str">
            <v/>
          </cell>
          <cell r="BP645" t="str">
            <v/>
          </cell>
          <cell r="BQ645" t="str">
            <v/>
          </cell>
          <cell r="BR645" t="str">
            <v/>
          </cell>
          <cell r="BS645" t="str">
            <v/>
          </cell>
          <cell r="BT645" t="str">
            <v/>
          </cell>
          <cell r="BU645" t="str">
            <v/>
          </cell>
          <cell r="BV645" t="str">
            <v/>
          </cell>
          <cell r="BW645" t="str">
            <v/>
          </cell>
          <cell r="BX645" t="str">
            <v/>
          </cell>
          <cell r="BY645" t="str">
            <v/>
          </cell>
        </row>
        <row r="646"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  <cell r="BI646" t="str">
            <v/>
          </cell>
          <cell r="BJ646" t="str">
            <v/>
          </cell>
          <cell r="BK646" t="str">
            <v/>
          </cell>
          <cell r="BL646" t="str">
            <v/>
          </cell>
          <cell r="BM646" t="str">
            <v/>
          </cell>
          <cell r="BN646" t="str">
            <v/>
          </cell>
          <cell r="BO646" t="str">
            <v/>
          </cell>
          <cell r="BP646" t="str">
            <v/>
          </cell>
          <cell r="BQ646" t="str">
            <v/>
          </cell>
          <cell r="BR646" t="str">
            <v/>
          </cell>
          <cell r="BS646" t="str">
            <v/>
          </cell>
          <cell r="BT646" t="str">
            <v/>
          </cell>
          <cell r="BU646" t="str">
            <v/>
          </cell>
          <cell r="BV646" t="str">
            <v/>
          </cell>
          <cell r="BW646" t="str">
            <v/>
          </cell>
          <cell r="BX646" t="str">
            <v/>
          </cell>
          <cell r="BY646" t="str">
            <v/>
          </cell>
        </row>
        <row r="647"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 t="str">
            <v/>
          </cell>
          <cell r="AA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  <cell r="BI647" t="str">
            <v/>
          </cell>
          <cell r="BJ647" t="str">
            <v/>
          </cell>
          <cell r="BK647" t="str">
            <v/>
          </cell>
          <cell r="BL647" t="str">
            <v/>
          </cell>
          <cell r="BM647" t="str">
            <v/>
          </cell>
          <cell r="BN647" t="str">
            <v/>
          </cell>
          <cell r="BO647" t="str">
            <v/>
          </cell>
          <cell r="BP647" t="str">
            <v/>
          </cell>
          <cell r="BQ647" t="str">
            <v/>
          </cell>
          <cell r="BR647" t="str">
            <v/>
          </cell>
          <cell r="BS647" t="str">
            <v/>
          </cell>
          <cell r="BT647" t="str">
            <v/>
          </cell>
          <cell r="BU647" t="str">
            <v/>
          </cell>
          <cell r="BV647" t="str">
            <v/>
          </cell>
          <cell r="BW647" t="str">
            <v/>
          </cell>
          <cell r="BX647" t="str">
            <v/>
          </cell>
          <cell r="BY647" t="str">
            <v/>
          </cell>
        </row>
        <row r="648"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  <cell r="BI648" t="str">
            <v/>
          </cell>
          <cell r="BJ648" t="str">
            <v/>
          </cell>
          <cell r="BK648" t="str">
            <v/>
          </cell>
          <cell r="BL648" t="str">
            <v/>
          </cell>
          <cell r="BM648" t="str">
            <v/>
          </cell>
          <cell r="BN648" t="str">
            <v/>
          </cell>
          <cell r="BO648" t="str">
            <v/>
          </cell>
          <cell r="BP648" t="str">
            <v/>
          </cell>
          <cell r="BQ648" t="str">
            <v/>
          </cell>
          <cell r="BR648" t="str">
            <v/>
          </cell>
          <cell r="BS648" t="str">
            <v/>
          </cell>
          <cell r="BT648" t="str">
            <v/>
          </cell>
          <cell r="BU648" t="str">
            <v/>
          </cell>
          <cell r="BV648" t="str">
            <v/>
          </cell>
          <cell r="BW648" t="str">
            <v/>
          </cell>
          <cell r="BX648" t="str">
            <v/>
          </cell>
          <cell r="BY648" t="str">
            <v/>
          </cell>
        </row>
        <row r="649"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  <cell r="BI649" t="str">
            <v/>
          </cell>
          <cell r="BJ649" t="str">
            <v/>
          </cell>
          <cell r="BK649" t="str">
            <v/>
          </cell>
          <cell r="BL649" t="str">
            <v/>
          </cell>
          <cell r="BM649" t="str">
            <v/>
          </cell>
          <cell r="BN649" t="str">
            <v/>
          </cell>
          <cell r="BO649" t="str">
            <v/>
          </cell>
          <cell r="BP649" t="str">
            <v/>
          </cell>
          <cell r="BQ649" t="str">
            <v/>
          </cell>
          <cell r="BR649" t="str">
            <v/>
          </cell>
          <cell r="BS649" t="str">
            <v/>
          </cell>
          <cell r="BT649" t="str">
            <v/>
          </cell>
          <cell r="BU649" t="str">
            <v/>
          </cell>
          <cell r="BV649" t="str">
            <v/>
          </cell>
          <cell r="BW649" t="str">
            <v/>
          </cell>
          <cell r="BX649" t="str">
            <v/>
          </cell>
          <cell r="BY649" t="str">
            <v/>
          </cell>
        </row>
        <row r="650"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  <cell r="BI650" t="str">
            <v/>
          </cell>
          <cell r="BJ650" t="str">
            <v/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  <cell r="BP650" t="str">
            <v/>
          </cell>
          <cell r="BQ650" t="str">
            <v/>
          </cell>
          <cell r="BR650" t="str">
            <v/>
          </cell>
          <cell r="BS650" t="str">
            <v/>
          </cell>
          <cell r="BT650" t="str">
            <v/>
          </cell>
          <cell r="BU650" t="str">
            <v/>
          </cell>
          <cell r="BV650" t="str">
            <v/>
          </cell>
          <cell r="BW650" t="str">
            <v/>
          </cell>
          <cell r="BX650" t="str">
            <v/>
          </cell>
          <cell r="BY650" t="str">
            <v/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 t="str">
            <v/>
          </cell>
          <cell r="BL651" t="str">
            <v/>
          </cell>
          <cell r="BM651" t="str">
            <v/>
          </cell>
          <cell r="BN651" t="str">
            <v/>
          </cell>
          <cell r="BO651" t="str">
            <v/>
          </cell>
          <cell r="BP651" t="str">
            <v/>
          </cell>
          <cell r="BQ651" t="str">
            <v/>
          </cell>
          <cell r="BR651" t="str">
            <v/>
          </cell>
          <cell r="BS651" t="str">
            <v/>
          </cell>
          <cell r="BT651" t="str">
            <v/>
          </cell>
          <cell r="BU651" t="str">
            <v/>
          </cell>
          <cell r="BV651" t="str">
            <v/>
          </cell>
          <cell r="BW651" t="str">
            <v/>
          </cell>
          <cell r="BX651" t="str">
            <v/>
          </cell>
          <cell r="BY651" t="str">
            <v/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  <cell r="BI652" t="str">
            <v/>
          </cell>
          <cell r="BJ652" t="str">
            <v/>
          </cell>
          <cell r="BK652" t="str">
            <v/>
          </cell>
          <cell r="BL652" t="str">
            <v/>
          </cell>
          <cell r="BM652" t="str">
            <v/>
          </cell>
          <cell r="BN652" t="str">
            <v/>
          </cell>
          <cell r="BO652" t="str">
            <v/>
          </cell>
          <cell r="BP652" t="str">
            <v/>
          </cell>
          <cell r="BQ652" t="str">
            <v/>
          </cell>
          <cell r="BR652" t="str">
            <v/>
          </cell>
          <cell r="BS652" t="str">
            <v/>
          </cell>
          <cell r="BT652" t="str">
            <v/>
          </cell>
          <cell r="BU652" t="str">
            <v/>
          </cell>
          <cell r="BV652" t="str">
            <v/>
          </cell>
          <cell r="BW652" t="str">
            <v/>
          </cell>
          <cell r="BX652" t="str">
            <v/>
          </cell>
          <cell r="BY652" t="str">
            <v/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  <cell r="AK653" t="str">
            <v/>
          </cell>
          <cell r="AL653" t="str">
            <v/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/>
          </cell>
          <cell r="BF653" t="str">
            <v/>
          </cell>
          <cell r="BG653" t="str">
            <v/>
          </cell>
          <cell r="BH653" t="str">
            <v/>
          </cell>
          <cell r="BI653" t="str">
            <v/>
          </cell>
          <cell r="BJ653" t="str">
            <v/>
          </cell>
          <cell r="BK653" t="str">
            <v/>
          </cell>
          <cell r="BL653" t="str">
            <v/>
          </cell>
          <cell r="BM653" t="str">
            <v/>
          </cell>
          <cell r="BN653" t="str">
            <v/>
          </cell>
          <cell r="BO653" t="str">
            <v/>
          </cell>
          <cell r="BP653" t="str">
            <v/>
          </cell>
          <cell r="BQ653" t="str">
            <v/>
          </cell>
          <cell r="BR653" t="str">
            <v/>
          </cell>
          <cell r="BS653" t="str">
            <v/>
          </cell>
          <cell r="BT653" t="str">
            <v/>
          </cell>
          <cell r="BU653" t="str">
            <v/>
          </cell>
          <cell r="BV653" t="str">
            <v/>
          </cell>
          <cell r="BW653" t="str">
            <v/>
          </cell>
          <cell r="BX653" t="str">
            <v/>
          </cell>
          <cell r="BY653" t="str">
            <v/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  <cell r="AK654" t="str">
            <v/>
          </cell>
          <cell r="AL654" t="str">
            <v/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/>
          </cell>
          <cell r="BF654" t="str">
            <v/>
          </cell>
          <cell r="BG654" t="str">
            <v/>
          </cell>
          <cell r="BH654" t="str">
            <v/>
          </cell>
          <cell r="BI654" t="str">
            <v/>
          </cell>
          <cell r="BJ654" t="str">
            <v/>
          </cell>
          <cell r="BK654" t="str">
            <v/>
          </cell>
          <cell r="BL654" t="str">
            <v/>
          </cell>
          <cell r="BM654" t="str">
            <v/>
          </cell>
          <cell r="BN654" t="str">
            <v/>
          </cell>
          <cell r="BO654" t="str">
            <v/>
          </cell>
          <cell r="BP654" t="str">
            <v/>
          </cell>
          <cell r="BQ654" t="str">
            <v/>
          </cell>
          <cell r="BR654" t="str">
            <v/>
          </cell>
          <cell r="BS654" t="str">
            <v/>
          </cell>
          <cell r="BT654" t="str">
            <v/>
          </cell>
          <cell r="BU654" t="str">
            <v/>
          </cell>
          <cell r="BV654" t="str">
            <v/>
          </cell>
          <cell r="BW654" t="str">
            <v/>
          </cell>
          <cell r="BX654" t="str">
            <v/>
          </cell>
          <cell r="BY654" t="str">
            <v/>
          </cell>
        </row>
        <row r="655"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  <cell r="BI655" t="str">
            <v/>
          </cell>
          <cell r="BJ655" t="str">
            <v/>
          </cell>
          <cell r="BK655" t="str">
            <v/>
          </cell>
          <cell r="BL655" t="str">
            <v/>
          </cell>
          <cell r="BM655" t="str">
            <v/>
          </cell>
          <cell r="BN655" t="str">
            <v/>
          </cell>
          <cell r="BO655" t="str">
            <v/>
          </cell>
          <cell r="BP655" t="str">
            <v/>
          </cell>
          <cell r="BQ655" t="str">
            <v/>
          </cell>
          <cell r="BR655" t="str">
            <v/>
          </cell>
          <cell r="BS655" t="str">
            <v/>
          </cell>
          <cell r="BT655" t="str">
            <v/>
          </cell>
          <cell r="BU655" t="str">
            <v/>
          </cell>
          <cell r="BV655" t="str">
            <v/>
          </cell>
          <cell r="BW655" t="str">
            <v/>
          </cell>
          <cell r="BX655" t="str">
            <v/>
          </cell>
          <cell r="BY655" t="str">
            <v/>
          </cell>
        </row>
        <row r="656"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  <cell r="BI656" t="str">
            <v/>
          </cell>
          <cell r="BJ656" t="str">
            <v/>
          </cell>
          <cell r="BK656" t="str">
            <v/>
          </cell>
          <cell r="BL656" t="str">
            <v/>
          </cell>
          <cell r="BM656" t="str">
            <v/>
          </cell>
          <cell r="BN656" t="str">
            <v/>
          </cell>
          <cell r="BO656" t="str">
            <v/>
          </cell>
          <cell r="BP656" t="str">
            <v/>
          </cell>
          <cell r="BQ656" t="str">
            <v/>
          </cell>
          <cell r="BR656" t="str">
            <v/>
          </cell>
          <cell r="BS656" t="str">
            <v/>
          </cell>
          <cell r="BT656" t="str">
            <v/>
          </cell>
          <cell r="BU656" t="str">
            <v/>
          </cell>
          <cell r="BV656" t="str">
            <v/>
          </cell>
          <cell r="BW656" t="str">
            <v/>
          </cell>
          <cell r="BX656" t="str">
            <v/>
          </cell>
          <cell r="BY656" t="str">
            <v/>
          </cell>
        </row>
        <row r="657"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  <cell r="BI657" t="str">
            <v/>
          </cell>
          <cell r="BJ657" t="str">
            <v/>
          </cell>
          <cell r="BK657" t="str">
            <v/>
          </cell>
          <cell r="BL657" t="str">
            <v/>
          </cell>
          <cell r="BM657" t="str">
            <v/>
          </cell>
          <cell r="BN657" t="str">
            <v/>
          </cell>
          <cell r="BO657" t="str">
            <v/>
          </cell>
          <cell r="BP657" t="str">
            <v/>
          </cell>
          <cell r="BQ657" t="str">
            <v/>
          </cell>
          <cell r="BR657" t="str">
            <v/>
          </cell>
          <cell r="BS657" t="str">
            <v/>
          </cell>
          <cell r="BT657" t="str">
            <v/>
          </cell>
          <cell r="BU657" t="str">
            <v/>
          </cell>
          <cell r="BV657" t="str">
            <v/>
          </cell>
          <cell r="BW657" t="str">
            <v/>
          </cell>
          <cell r="BX657" t="str">
            <v/>
          </cell>
          <cell r="BY657" t="str">
            <v/>
          </cell>
        </row>
        <row r="658"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  <cell r="BI658" t="str">
            <v/>
          </cell>
          <cell r="BJ658" t="str">
            <v/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  <cell r="BP658" t="str">
            <v/>
          </cell>
          <cell r="BQ658" t="str">
            <v/>
          </cell>
          <cell r="BR658" t="str">
            <v/>
          </cell>
          <cell r="BS658" t="str">
            <v/>
          </cell>
          <cell r="BT658" t="str">
            <v/>
          </cell>
          <cell r="BU658" t="str">
            <v/>
          </cell>
          <cell r="BV658" t="str">
            <v/>
          </cell>
          <cell r="BW658" t="str">
            <v/>
          </cell>
          <cell r="BX658" t="str">
            <v/>
          </cell>
          <cell r="BY658" t="str">
            <v/>
          </cell>
        </row>
        <row r="659"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  <cell r="BP659" t="str">
            <v/>
          </cell>
          <cell r="BQ659" t="str">
            <v/>
          </cell>
          <cell r="BR659" t="str">
            <v/>
          </cell>
          <cell r="BS659" t="str">
            <v/>
          </cell>
          <cell r="BT659" t="str">
            <v/>
          </cell>
          <cell r="BU659" t="str">
            <v/>
          </cell>
          <cell r="BV659" t="str">
            <v/>
          </cell>
          <cell r="BW659" t="str">
            <v/>
          </cell>
          <cell r="BX659" t="str">
            <v/>
          </cell>
          <cell r="BY659" t="str">
            <v/>
          </cell>
        </row>
        <row r="660"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  <cell r="AJ660" t="str">
            <v/>
          </cell>
          <cell r="AK660" t="str">
            <v/>
          </cell>
          <cell r="AL660" t="str">
            <v/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/>
          </cell>
          <cell r="BF660" t="str">
            <v/>
          </cell>
          <cell r="BG660" t="str">
            <v/>
          </cell>
          <cell r="BH660" t="str">
            <v/>
          </cell>
          <cell r="BI660" t="str">
            <v/>
          </cell>
          <cell r="BJ660" t="str">
            <v/>
          </cell>
          <cell r="BK660" t="str">
            <v/>
          </cell>
          <cell r="BL660" t="str">
            <v/>
          </cell>
          <cell r="BM660" t="str">
            <v/>
          </cell>
          <cell r="BN660" t="str">
            <v/>
          </cell>
          <cell r="BO660" t="str">
            <v/>
          </cell>
          <cell r="BP660" t="str">
            <v/>
          </cell>
          <cell r="BQ660" t="str">
            <v/>
          </cell>
          <cell r="BR660" t="str">
            <v/>
          </cell>
          <cell r="BS660" t="str">
            <v/>
          </cell>
          <cell r="BT660" t="str">
            <v/>
          </cell>
          <cell r="BU660" t="str">
            <v/>
          </cell>
          <cell r="BV660" t="str">
            <v/>
          </cell>
          <cell r="BW660" t="str">
            <v/>
          </cell>
          <cell r="BX660" t="str">
            <v/>
          </cell>
          <cell r="BY66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2736D-CBE9-470F-913C-8037EC6C4196}">
  <sheetPr>
    <pageSetUpPr fitToPage="1"/>
  </sheetPr>
  <dimension ref="A1:T70"/>
  <sheetViews>
    <sheetView showGridLines="0" tabSelected="1" zoomScale="85" zoomScaleNormal="85" workbookViewId="0">
      <pane xSplit="2" ySplit="4" topLeftCell="C34" activePane="bottomRight" state="frozen"/>
      <selection pane="topRight" activeCell="C1" sqref="C1"/>
      <selection pane="bottomLeft" activeCell="A5" sqref="A5"/>
      <selection pane="bottomRight" sqref="A1:Q70"/>
    </sheetView>
  </sheetViews>
  <sheetFormatPr defaultColWidth="9.1796875" defaultRowHeight="12.5" x14ac:dyDescent="0.25"/>
  <cols>
    <col min="1" max="1" width="9.1796875" style="2"/>
    <col min="2" max="2" width="45.453125" style="2" bestFit="1" customWidth="1"/>
    <col min="3" max="3" width="12.54296875" style="2" bestFit="1" customWidth="1"/>
    <col min="4" max="4" width="11.26953125" style="2" bestFit="1" customWidth="1"/>
    <col min="5" max="5" width="2.81640625" style="2" customWidth="1"/>
    <col min="6" max="6" width="15.7265625" style="2" bestFit="1" customWidth="1"/>
    <col min="7" max="7" width="11.26953125" style="2" bestFit="1" customWidth="1"/>
    <col min="8" max="8" width="2.1796875" style="2" customWidth="1"/>
    <col min="9" max="10" width="8" style="2" bestFit="1" customWidth="1"/>
    <col min="11" max="11" width="8.1796875" style="2" bestFit="1" customWidth="1"/>
    <col min="12" max="12" width="1.81640625" style="2" customWidth="1"/>
    <col min="13" max="13" width="13.7265625" style="2" bestFit="1" customWidth="1"/>
    <col min="14" max="14" width="7.81640625" style="2" bestFit="1" customWidth="1"/>
    <col min="15" max="15" width="11" style="2" bestFit="1" customWidth="1"/>
    <col min="16" max="16" width="10.54296875" style="2" bestFit="1" customWidth="1"/>
    <col min="17" max="17" width="11.453125" style="2" bestFit="1" customWidth="1"/>
    <col min="18" max="19" width="7" style="2" bestFit="1" customWidth="1"/>
    <col min="20" max="20" width="3.7265625" style="2" customWidth="1"/>
    <col min="21" max="16384" width="9.1796875" style="2"/>
  </cols>
  <sheetData>
    <row r="1" spans="1:20" ht="18" x14ac:dyDescent="0.4">
      <c r="A1" s="1" t="s">
        <v>0</v>
      </c>
    </row>
    <row r="2" spans="1:20" s="3" customFormat="1" ht="14.5" customHeight="1" thickBot="1" x14ac:dyDescent="0.4">
      <c r="C2"/>
      <c r="D2"/>
      <c r="F2"/>
      <c r="G2"/>
      <c r="I2" s="2"/>
      <c r="J2" s="2"/>
      <c r="K2" s="2"/>
      <c r="M2" s="2"/>
      <c r="N2" s="2"/>
      <c r="O2" s="2"/>
      <c r="P2" s="2"/>
      <c r="Q2" s="2"/>
    </row>
    <row r="3" spans="1:20" s="4" customFormat="1" ht="55.5" customHeight="1" thickBot="1" x14ac:dyDescent="0.4">
      <c r="C3" s="59" t="s">
        <v>1</v>
      </c>
      <c r="D3" s="61"/>
      <c r="F3" s="59" t="s">
        <v>2</v>
      </c>
      <c r="G3" s="61"/>
      <c r="I3" s="56" t="s">
        <v>3</v>
      </c>
      <c r="J3" s="57"/>
      <c r="K3" s="58"/>
      <c r="M3" s="59" t="s">
        <v>4</v>
      </c>
      <c r="N3" s="60"/>
      <c r="O3" s="60"/>
      <c r="P3" s="60"/>
      <c r="Q3" s="61"/>
    </row>
    <row r="4" spans="1:20" s="9" customFormat="1" ht="52.5" thickBot="1" x14ac:dyDescent="0.4">
      <c r="A4" s="5" t="s">
        <v>5</v>
      </c>
      <c r="B4" s="6" t="s">
        <v>6</v>
      </c>
      <c r="C4" s="7" t="s">
        <v>7</v>
      </c>
      <c r="D4" s="8" t="s">
        <v>8</v>
      </c>
      <c r="F4" s="5" t="s">
        <v>7</v>
      </c>
      <c r="G4" s="8" t="s">
        <v>8</v>
      </c>
      <c r="I4" s="5" t="s">
        <v>9</v>
      </c>
      <c r="J4" s="7" t="s">
        <v>10</v>
      </c>
      <c r="K4" s="8" t="s">
        <v>11</v>
      </c>
      <c r="M4" s="10" t="s">
        <v>12</v>
      </c>
      <c r="N4" s="11" t="s">
        <v>13</v>
      </c>
      <c r="O4" s="12" t="s">
        <v>14</v>
      </c>
      <c r="P4" s="7" t="s">
        <v>15</v>
      </c>
      <c r="Q4" s="8" t="s">
        <v>16</v>
      </c>
    </row>
    <row r="5" spans="1:20" x14ac:dyDescent="0.25">
      <c r="A5" s="13">
        <v>2062015</v>
      </c>
      <c r="B5" s="14" t="s">
        <v>17</v>
      </c>
      <c r="C5" s="16">
        <v>2487556.6932999999</v>
      </c>
      <c r="D5" s="17">
        <f>VLOOKUP($A5,'[3]New ISB'!$C:$BO,64,FALSE)</f>
        <v>169196.31584300968</v>
      </c>
      <c r="E5" s="18"/>
      <c r="F5" s="15">
        <v>2602439.1722890097</v>
      </c>
      <c r="G5" s="17">
        <f>VLOOKUP($A5,'[4]New ISB'!$C:$BO,64,FALSE)</f>
        <v>100246.15469983035</v>
      </c>
      <c r="H5" s="18"/>
      <c r="I5" s="15">
        <v>412</v>
      </c>
      <c r="J5" s="16">
        <f>VLOOKUP(A5,'[4]Adjusted Factors'!$F:$Q,12,FALSE)</f>
        <v>416</v>
      </c>
      <c r="K5" s="19">
        <f t="shared" ref="K5:K49" si="0">J5-I5</f>
        <v>4</v>
      </c>
      <c r="M5" s="15">
        <f t="shared" ref="M5:M49" si="1">F5-C5</f>
        <v>114882.47898900975</v>
      </c>
      <c r="N5" s="20">
        <f t="shared" ref="N5:N49" si="2">M5/C5</f>
        <v>4.6182858585066586E-2</v>
      </c>
      <c r="O5" s="21">
        <f>VLOOKUP(A5,'[5]Recommended Model'!$C:$CA,77,FALSE)</f>
        <v>5872.480943002427</v>
      </c>
      <c r="P5" s="16">
        <f>K5*O5</f>
        <v>23489.923772009708</v>
      </c>
      <c r="Q5" s="19">
        <f t="shared" ref="Q5:Q49" si="3">M5-P5</f>
        <v>91392.555217000045</v>
      </c>
      <c r="R5" s="18"/>
      <c r="S5" s="18"/>
      <c r="T5" s="22"/>
    </row>
    <row r="6" spans="1:20" x14ac:dyDescent="0.25">
      <c r="A6" s="23">
        <v>2062809</v>
      </c>
      <c r="B6" s="24" t="s">
        <v>18</v>
      </c>
      <c r="C6" s="26">
        <v>2191864.4983168049</v>
      </c>
      <c r="D6" s="27">
        <f>VLOOKUP($A6,'[3]New ISB'!$C:$BO,64,FALSE)</f>
        <v>0</v>
      </c>
      <c r="E6" s="18"/>
      <c r="F6" s="25">
        <v>2331788.053199328</v>
      </c>
      <c r="G6" s="27">
        <f>VLOOKUP($A6,'[4]New ISB'!$C:$BO,64,FALSE)</f>
        <v>0</v>
      </c>
      <c r="H6" s="18"/>
      <c r="I6" s="25">
        <v>378</v>
      </c>
      <c r="J6" s="26">
        <f>VLOOKUP(A6,'[4]Adjusted Factors'!$F:$Q,12,FALSE)</f>
        <v>378</v>
      </c>
      <c r="K6" s="28">
        <f t="shared" si="0"/>
        <v>0</v>
      </c>
      <c r="M6" s="25">
        <f t="shared" si="1"/>
        <v>139923.55488252314</v>
      </c>
      <c r="N6" s="29">
        <f t="shared" si="2"/>
        <v>6.3837684761067312E-2</v>
      </c>
      <c r="O6" s="30">
        <f>VLOOKUP(A6,'[5]Recommended Model'!$C:$CA,77,FALSE)</f>
        <v>5746.8279185167403</v>
      </c>
      <c r="P6" s="16">
        <f t="shared" ref="P6:P49" si="4">K6*O6</f>
        <v>0</v>
      </c>
      <c r="Q6" s="28">
        <f t="shared" si="3"/>
        <v>139923.55488252314</v>
      </c>
      <c r="R6" s="18"/>
      <c r="S6" s="18"/>
      <c r="T6" s="22"/>
    </row>
    <row r="7" spans="1:20" x14ac:dyDescent="0.25">
      <c r="A7" s="23">
        <v>2063643</v>
      </c>
      <c r="B7" s="24" t="s">
        <v>19</v>
      </c>
      <c r="C7" s="26">
        <v>718667.08950665349</v>
      </c>
      <c r="D7" s="27">
        <f>VLOOKUP($A7,'[3]New ISB'!$C:$BO,64,FALSE)</f>
        <v>0</v>
      </c>
      <c r="E7" s="18"/>
      <c r="F7" s="25">
        <v>650865.11073636368</v>
      </c>
      <c r="G7" s="27">
        <f>VLOOKUP($A7,'[4]New ISB'!$C:$BO,64,FALSE)</f>
        <v>0</v>
      </c>
      <c r="H7" s="18"/>
      <c r="I7" s="25">
        <v>93</v>
      </c>
      <c r="J7" s="26">
        <f>VLOOKUP(A7,'[4]Adjusted Factors'!$F:$Q,12,FALSE)</f>
        <v>76</v>
      </c>
      <c r="K7" s="28">
        <f t="shared" si="0"/>
        <v>-17</v>
      </c>
      <c r="M7" s="25">
        <f t="shared" si="1"/>
        <v>-67801.978770289803</v>
      </c>
      <c r="N7" s="29">
        <f t="shared" si="2"/>
        <v>-9.434407079477386E-2</v>
      </c>
      <c r="O7" s="30">
        <f>VLOOKUP(A7,'[5]Recommended Model'!$C:$CA,77,FALSE)</f>
        <v>6465.5001412679439</v>
      </c>
      <c r="P7" s="16">
        <f t="shared" si="4"/>
        <v>-109913.50240155504</v>
      </c>
      <c r="Q7" s="28">
        <f t="shared" si="3"/>
        <v>42111.523631265241</v>
      </c>
      <c r="R7" s="18"/>
      <c r="S7" s="18"/>
      <c r="T7" s="22"/>
    </row>
    <row r="8" spans="1:20" x14ac:dyDescent="0.25">
      <c r="A8" s="23">
        <v>2062854</v>
      </c>
      <c r="B8" s="24" t="s">
        <v>20</v>
      </c>
      <c r="C8" s="26">
        <v>2364575.7580613266</v>
      </c>
      <c r="D8" s="27">
        <f>VLOOKUP($A8,'[3]New ISB'!$C:$BO,64,FALSE)</f>
        <v>0</v>
      </c>
      <c r="E8" s="18"/>
      <c r="F8" s="25">
        <v>2552951.7070543929</v>
      </c>
      <c r="G8" s="27">
        <f>VLOOKUP($A8,'[4]New ISB'!$C:$BO,64,FALSE)</f>
        <v>0</v>
      </c>
      <c r="H8" s="18"/>
      <c r="I8" s="25">
        <v>400</v>
      </c>
      <c r="J8" s="26">
        <f>VLOOKUP(A8,'[4]Adjusted Factors'!$F:$Q,12,FALSE)</f>
        <v>403</v>
      </c>
      <c r="K8" s="28">
        <f t="shared" si="0"/>
        <v>3</v>
      </c>
      <c r="M8" s="25">
        <f t="shared" si="1"/>
        <v>188375.94899306633</v>
      </c>
      <c r="N8" s="29">
        <f t="shared" si="2"/>
        <v>7.9665854794820537E-2</v>
      </c>
      <c r="O8" s="30">
        <f>VLOOKUP(A8,'[5]Recommended Model'!$C:$CA,77,FALSE)</f>
        <v>5939.1181316486172</v>
      </c>
      <c r="P8" s="16">
        <f t="shared" si="4"/>
        <v>17817.354394945851</v>
      </c>
      <c r="Q8" s="28">
        <f t="shared" si="3"/>
        <v>170558.59459812049</v>
      </c>
      <c r="R8" s="18"/>
      <c r="S8" s="18"/>
      <c r="T8" s="22"/>
    </row>
    <row r="9" spans="1:20" x14ac:dyDescent="0.25">
      <c r="A9" s="23">
        <v>2063633</v>
      </c>
      <c r="B9" s="24" t="s">
        <v>21</v>
      </c>
      <c r="C9" s="26">
        <v>1538113.2977231878</v>
      </c>
      <c r="D9" s="27">
        <f>VLOOKUP($A9,'[3]New ISB'!$C:$BO,64,FALSE)</f>
        <v>0</v>
      </c>
      <c r="E9" s="18"/>
      <c r="F9" s="25">
        <v>1690005.5563348636</v>
      </c>
      <c r="G9" s="27">
        <f>VLOOKUP($A9,'[4]New ISB'!$C:$BO,64,FALSE)</f>
        <v>0</v>
      </c>
      <c r="H9" s="18"/>
      <c r="I9" s="25">
        <v>234</v>
      </c>
      <c r="J9" s="26">
        <f>VLOOKUP(A9,'[4]Adjusted Factors'!$F:$Q,12,FALSE)</f>
        <v>243</v>
      </c>
      <c r="K9" s="28">
        <f t="shared" si="0"/>
        <v>9</v>
      </c>
      <c r="M9" s="25">
        <f t="shared" si="1"/>
        <v>151892.25861167582</v>
      </c>
      <c r="N9" s="29">
        <f t="shared" si="2"/>
        <v>9.8752321325429215E-2</v>
      </c>
      <c r="O9" s="30">
        <f>VLOOKUP(A9,'[5]Recommended Model'!$C:$CA,77,FALSE)</f>
        <v>6298.429861460344</v>
      </c>
      <c r="P9" s="16">
        <f t="shared" si="4"/>
        <v>56685.868753143099</v>
      </c>
      <c r="Q9" s="28">
        <f t="shared" si="3"/>
        <v>95206.389858532726</v>
      </c>
      <c r="R9" s="18"/>
      <c r="S9" s="18"/>
      <c r="T9" s="22"/>
    </row>
    <row r="10" spans="1:20" x14ac:dyDescent="0.25">
      <c r="A10" s="23">
        <v>2062001</v>
      </c>
      <c r="B10" s="24" t="s">
        <v>22</v>
      </c>
      <c r="C10" s="26">
        <v>1700125.2742508126</v>
      </c>
      <c r="D10" s="27">
        <f>VLOOKUP($A10,'[3]New ISB'!$C:$BO,64,FALSE)</f>
        <v>0</v>
      </c>
      <c r="E10" s="18"/>
      <c r="F10" s="25">
        <v>1867523.8777153573</v>
      </c>
      <c r="G10" s="27">
        <f>VLOOKUP($A10,'[4]New ISB'!$C:$BO,64,FALSE)</f>
        <v>0</v>
      </c>
      <c r="H10" s="18"/>
      <c r="I10" s="25">
        <v>312</v>
      </c>
      <c r="J10" s="26">
        <f>VLOOKUP(A10,'[4]Adjusted Factors'!$F:$Q,12,FALSE)</f>
        <v>314</v>
      </c>
      <c r="K10" s="28">
        <f t="shared" si="0"/>
        <v>2</v>
      </c>
      <c r="M10" s="25">
        <f t="shared" si="1"/>
        <v>167398.60346454475</v>
      </c>
      <c r="N10" s="29">
        <f t="shared" si="2"/>
        <v>9.8462510968970574E-2</v>
      </c>
      <c r="O10" s="30">
        <f>VLOOKUP(A10,'[5]Recommended Model'!$C:$CA,77,FALSE)</f>
        <v>5439.6075723419017</v>
      </c>
      <c r="P10" s="16">
        <f t="shared" si="4"/>
        <v>10879.215144683803</v>
      </c>
      <c r="Q10" s="28">
        <f t="shared" si="3"/>
        <v>156519.38831986094</v>
      </c>
      <c r="R10" s="18"/>
      <c r="S10" s="18"/>
      <c r="T10" s="22"/>
    </row>
    <row r="11" spans="1:20" ht="13" x14ac:dyDescent="0.3">
      <c r="A11" s="23">
        <v>2062128</v>
      </c>
      <c r="B11" s="24" t="s">
        <v>23</v>
      </c>
      <c r="C11" s="26">
        <v>918277.88820079295</v>
      </c>
      <c r="D11" s="27">
        <f>VLOOKUP($A11,'[3]New ISB'!$C:$BO,64,FALSE)</f>
        <v>0</v>
      </c>
      <c r="E11" s="18"/>
      <c r="F11" s="31"/>
      <c r="G11" s="32"/>
      <c r="H11" s="18"/>
      <c r="I11" s="25">
        <v>128</v>
      </c>
      <c r="J11" s="26">
        <v>0</v>
      </c>
      <c r="K11" s="28">
        <f t="shared" si="0"/>
        <v>-128</v>
      </c>
      <c r="M11" s="25">
        <f t="shared" si="1"/>
        <v>-918277.88820079295</v>
      </c>
      <c r="N11" s="29">
        <f t="shared" si="2"/>
        <v>-1</v>
      </c>
      <c r="O11" s="30">
        <v>0</v>
      </c>
      <c r="P11" s="16">
        <f t="shared" si="4"/>
        <v>0</v>
      </c>
      <c r="Q11" s="28">
        <f t="shared" si="3"/>
        <v>-918277.88820079295</v>
      </c>
      <c r="R11" s="18"/>
      <c r="S11" s="18"/>
      <c r="T11" s="22"/>
    </row>
    <row r="12" spans="1:20" x14ac:dyDescent="0.25">
      <c r="A12" s="23">
        <v>2062166</v>
      </c>
      <c r="B12" s="24" t="s">
        <v>24</v>
      </c>
      <c r="C12" s="26">
        <v>1560365.9664</v>
      </c>
      <c r="D12" s="27">
        <f>VLOOKUP($A12,'[3]New ISB'!$C:$BO,64,FALSE)</f>
        <v>25979.649481121756</v>
      </c>
      <c r="E12" s="18"/>
      <c r="F12" s="25">
        <v>1653396.5761087248</v>
      </c>
      <c r="G12" s="27">
        <f>VLOOKUP($A12,'[4]New ISB'!$C:$BO,64,FALSE)</f>
        <v>0</v>
      </c>
      <c r="H12" s="18"/>
      <c r="I12" s="25">
        <v>262</v>
      </c>
      <c r="J12" s="26">
        <f>VLOOKUP(A12,'[4]Adjusted Factors'!$F:$Q,12,FALSE)</f>
        <v>265</v>
      </c>
      <c r="K12" s="28">
        <f t="shared" si="0"/>
        <v>3</v>
      </c>
      <c r="M12" s="25">
        <f t="shared" si="1"/>
        <v>93030.609708724776</v>
      </c>
      <c r="N12" s="29">
        <f t="shared" si="2"/>
        <v>5.9621019499265578E-2</v>
      </c>
      <c r="O12" s="30">
        <f>VLOOKUP(A12,'[5]Recommended Model'!$C:$CA,77,FALSE)</f>
        <v>5637.3942494668854</v>
      </c>
      <c r="P12" s="16">
        <f t="shared" si="4"/>
        <v>16912.182748400657</v>
      </c>
      <c r="Q12" s="28">
        <f t="shared" si="3"/>
        <v>76118.426960324112</v>
      </c>
      <c r="R12" s="18"/>
      <c r="S12" s="18"/>
      <c r="T12" s="22"/>
    </row>
    <row r="13" spans="1:20" x14ac:dyDescent="0.25">
      <c r="A13" s="23">
        <v>2062170</v>
      </c>
      <c r="B13" s="24" t="s">
        <v>25</v>
      </c>
      <c r="C13" s="26">
        <v>2295359.2444890565</v>
      </c>
      <c r="D13" s="27">
        <f>VLOOKUP($A13,'[3]New ISB'!$C:$BO,64,FALSE)</f>
        <v>0</v>
      </c>
      <c r="E13" s="18"/>
      <c r="F13" s="25">
        <v>2215678.0708852299</v>
      </c>
      <c r="G13" s="27">
        <f>VLOOKUP($A13,'[4]New ISB'!$C:$BO,64,FALSE)</f>
        <v>0</v>
      </c>
      <c r="H13" s="18"/>
      <c r="I13" s="25">
        <v>340</v>
      </c>
      <c r="J13" s="26">
        <f>VLOOKUP(A13,'[4]Adjusted Factors'!$F:$Q,12,FALSE)</f>
        <v>313</v>
      </c>
      <c r="K13" s="28">
        <f t="shared" si="0"/>
        <v>-27</v>
      </c>
      <c r="M13" s="25">
        <f t="shared" si="1"/>
        <v>-79681.173603826668</v>
      </c>
      <c r="N13" s="29">
        <f t="shared" si="2"/>
        <v>-3.4714031712087652E-2</v>
      </c>
      <c r="O13" s="30">
        <f>VLOOKUP(A13,'[5]Recommended Model'!$C:$CA,77,FALSE)</f>
        <v>6569.3002264703837</v>
      </c>
      <c r="P13" s="16">
        <f t="shared" si="4"/>
        <v>-177371.10611470035</v>
      </c>
      <c r="Q13" s="28">
        <f t="shared" si="3"/>
        <v>97689.932510873681</v>
      </c>
      <c r="R13" s="18"/>
      <c r="S13" s="18"/>
      <c r="T13" s="22"/>
    </row>
    <row r="14" spans="1:20" x14ac:dyDescent="0.25">
      <c r="A14" s="23">
        <v>2062251</v>
      </c>
      <c r="B14" s="24" t="s">
        <v>26</v>
      </c>
      <c r="C14" s="26">
        <v>1204298.2067961167</v>
      </c>
      <c r="D14" s="27">
        <f>VLOOKUP($A14,'[3]New ISB'!$C:$BO,64,FALSE)</f>
        <v>14488.330539936782</v>
      </c>
      <c r="E14" s="18"/>
      <c r="F14" s="25">
        <v>1249581.1797304999</v>
      </c>
      <c r="G14" s="27">
        <f>VLOOKUP($A14,'[4]New ISB'!$C:$BO,64,FALSE)</f>
        <v>4425.2806527235507</v>
      </c>
      <c r="H14" s="18"/>
      <c r="I14" s="25">
        <v>208</v>
      </c>
      <c r="J14" s="26">
        <f>VLOOKUP(A14,'[4]Adjusted Factors'!$F:$Q,12,FALSE)</f>
        <v>208</v>
      </c>
      <c r="K14" s="28">
        <f t="shared" si="0"/>
        <v>0</v>
      </c>
      <c r="M14" s="25">
        <f t="shared" si="1"/>
        <v>45282.9729343832</v>
      </c>
      <c r="N14" s="29">
        <f t="shared" si="2"/>
        <v>3.7601129586377804E-2</v>
      </c>
      <c r="O14" s="30">
        <f>VLOOKUP(A14,'[5]Recommended Model'!$C:$CA,77,FALSE)</f>
        <v>5240.8369217812487</v>
      </c>
      <c r="P14" s="16">
        <f t="shared" si="4"/>
        <v>0</v>
      </c>
      <c r="Q14" s="28">
        <f t="shared" si="3"/>
        <v>45282.9729343832</v>
      </c>
      <c r="R14" s="18"/>
      <c r="S14" s="18"/>
      <c r="T14" s="22"/>
    </row>
    <row r="15" spans="1:20" x14ac:dyDescent="0.25">
      <c r="A15" s="23">
        <v>2062261</v>
      </c>
      <c r="B15" s="24" t="s">
        <v>27</v>
      </c>
      <c r="C15" s="26">
        <v>2341466.6394794947</v>
      </c>
      <c r="D15" s="27">
        <f>VLOOKUP($A15,'[3]New ISB'!$C:$BO,64,FALSE)</f>
        <v>0</v>
      </c>
      <c r="E15" s="18"/>
      <c r="F15" s="25">
        <v>2525534.3334871405</v>
      </c>
      <c r="G15" s="27">
        <f>VLOOKUP($A15,'[4]New ISB'!$C:$BO,64,FALSE)</f>
        <v>0</v>
      </c>
      <c r="H15" s="18"/>
      <c r="I15" s="25">
        <v>398</v>
      </c>
      <c r="J15" s="26">
        <f>VLOOKUP(A15,'[4]Adjusted Factors'!$F:$Q,12,FALSE)</f>
        <v>399</v>
      </c>
      <c r="K15" s="28">
        <f t="shared" si="0"/>
        <v>1</v>
      </c>
      <c r="M15" s="25">
        <f t="shared" si="1"/>
        <v>184067.69400764583</v>
      </c>
      <c r="N15" s="29">
        <f t="shared" si="2"/>
        <v>7.8612136045023415E-2</v>
      </c>
      <c r="O15" s="30">
        <f>VLOOKUP(A15,'[5]Recommended Model'!$C:$CA,77,FALSE)</f>
        <v>5929.942941070527</v>
      </c>
      <c r="P15" s="16">
        <f t="shared" si="4"/>
        <v>5929.942941070527</v>
      </c>
      <c r="Q15" s="28">
        <f t="shared" si="3"/>
        <v>178137.75106657529</v>
      </c>
      <c r="R15" s="18"/>
      <c r="S15" s="18"/>
      <c r="T15" s="22"/>
    </row>
    <row r="16" spans="1:20" x14ac:dyDescent="0.25">
      <c r="A16" s="23">
        <v>2062279</v>
      </c>
      <c r="B16" s="24" t="s">
        <v>28</v>
      </c>
      <c r="C16" s="26">
        <v>1675220.1781372011</v>
      </c>
      <c r="D16" s="27">
        <f>VLOOKUP($A16,'[3]New ISB'!$C:$BO,64,FALSE)</f>
        <v>0</v>
      </c>
      <c r="E16" s="18"/>
      <c r="F16" s="25">
        <v>1680150.715035398</v>
      </c>
      <c r="G16" s="27">
        <f>VLOOKUP($A16,'[4]New ISB'!$C:$BO,64,FALSE)</f>
        <v>0</v>
      </c>
      <c r="H16" s="18"/>
      <c r="I16" s="25">
        <v>275</v>
      </c>
      <c r="J16" s="26">
        <f>VLOOKUP(A16,'[4]Adjusted Factors'!$F:$Q,12,FALSE)</f>
        <v>259</v>
      </c>
      <c r="K16" s="28">
        <f t="shared" si="0"/>
        <v>-16</v>
      </c>
      <c r="M16" s="25">
        <f t="shared" si="1"/>
        <v>4930.5368981969077</v>
      </c>
      <c r="N16" s="29">
        <f t="shared" si="2"/>
        <v>2.9432172334979451E-3</v>
      </c>
      <c r="O16" s="30">
        <f>VLOOKUP(A16,'[5]Recommended Model'!$C:$CA,77,FALSE)</f>
        <v>5871.2880889397602</v>
      </c>
      <c r="P16" s="16">
        <f t="shared" si="4"/>
        <v>-93940.609423036163</v>
      </c>
      <c r="Q16" s="28">
        <f t="shared" si="3"/>
        <v>98871.146321233071</v>
      </c>
      <c r="R16" s="18"/>
      <c r="S16" s="18"/>
      <c r="T16" s="22"/>
    </row>
    <row r="17" spans="1:20" x14ac:dyDescent="0.25">
      <c r="A17" s="23">
        <v>2062282</v>
      </c>
      <c r="B17" s="24" t="s">
        <v>29</v>
      </c>
      <c r="C17" s="26">
        <v>1748804.4287274652</v>
      </c>
      <c r="D17" s="27">
        <f>VLOOKUP($A17,'[3]New ISB'!$C:$BO,64,FALSE)</f>
        <v>0</v>
      </c>
      <c r="E17" s="18"/>
      <c r="F17" s="25">
        <v>1759097.3818435289</v>
      </c>
      <c r="G17" s="27">
        <f>VLOOKUP($A17,'[4]New ISB'!$C:$BO,64,FALSE)</f>
        <v>0</v>
      </c>
      <c r="H17" s="18"/>
      <c r="I17" s="25">
        <v>276</v>
      </c>
      <c r="J17" s="26">
        <f>VLOOKUP(A17,'[4]Adjusted Factors'!$F:$Q,12,FALSE)</f>
        <v>263</v>
      </c>
      <c r="K17" s="28">
        <f t="shared" si="0"/>
        <v>-13</v>
      </c>
      <c r="M17" s="25">
        <f t="shared" si="1"/>
        <v>10292.953116063727</v>
      </c>
      <c r="N17" s="29">
        <f t="shared" si="2"/>
        <v>5.8857085143325582E-3</v>
      </c>
      <c r="O17" s="30">
        <f>VLOOKUP(A17,'[5]Recommended Model'!$C:$CA,77,FALSE)</f>
        <v>6082.1683720286264</v>
      </c>
      <c r="P17" s="16">
        <f t="shared" si="4"/>
        <v>-79068.188836372137</v>
      </c>
      <c r="Q17" s="28">
        <f t="shared" si="3"/>
        <v>89361.141952435864</v>
      </c>
      <c r="R17" s="18"/>
      <c r="S17" s="18"/>
      <c r="T17" s="22"/>
    </row>
    <row r="18" spans="1:20" x14ac:dyDescent="0.25">
      <c r="A18" s="23">
        <v>2062805</v>
      </c>
      <c r="B18" s="24" t="s">
        <v>30</v>
      </c>
      <c r="C18" s="26">
        <v>1349806.4014979808</v>
      </c>
      <c r="D18" s="27">
        <f>VLOOKUP($A18,'[3]New ISB'!$C:$BO,64,FALSE)</f>
        <v>0</v>
      </c>
      <c r="E18" s="18"/>
      <c r="F18" s="25">
        <v>1232917.3645873261</v>
      </c>
      <c r="G18" s="27">
        <f>VLOOKUP($A18,'[4]New ISB'!$C:$BO,64,FALSE)</f>
        <v>0</v>
      </c>
      <c r="H18" s="18"/>
      <c r="I18" s="25">
        <v>209</v>
      </c>
      <c r="J18" s="26">
        <f>VLOOKUP(A18,'[4]Adjusted Factors'!$F:$Q,12,FALSE)</f>
        <v>172</v>
      </c>
      <c r="K18" s="28">
        <f t="shared" si="0"/>
        <v>-37</v>
      </c>
      <c r="M18" s="25">
        <f t="shared" si="1"/>
        <v>-116889.03691065474</v>
      </c>
      <c r="N18" s="29">
        <f t="shared" si="2"/>
        <v>-8.6596890325112003E-2</v>
      </c>
      <c r="O18" s="30">
        <f>VLOOKUP(A18,'[5]Recommended Model'!$C:$CA,77,FALSE)</f>
        <v>6240.8736313216623</v>
      </c>
      <c r="P18" s="16">
        <f t="shared" si="4"/>
        <v>-230912.3243589015</v>
      </c>
      <c r="Q18" s="28">
        <f t="shared" si="3"/>
        <v>114023.28744824676</v>
      </c>
      <c r="R18" s="18"/>
      <c r="S18" s="18"/>
      <c r="T18" s="22"/>
    </row>
    <row r="19" spans="1:20" x14ac:dyDescent="0.25">
      <c r="A19" s="23">
        <v>2062855</v>
      </c>
      <c r="B19" s="24" t="s">
        <v>31</v>
      </c>
      <c r="C19" s="26">
        <v>2528997.1946747261</v>
      </c>
      <c r="D19" s="27">
        <f>VLOOKUP($A19,'[3]New ISB'!$C:$BO,64,FALSE)</f>
        <v>0</v>
      </c>
      <c r="E19" s="18"/>
      <c r="F19" s="25">
        <v>2718882.3791382071</v>
      </c>
      <c r="G19" s="27">
        <f>VLOOKUP($A19,'[4]New ISB'!$C:$BO,64,FALSE)</f>
        <v>0</v>
      </c>
      <c r="H19" s="18"/>
      <c r="I19" s="25">
        <v>412</v>
      </c>
      <c r="J19" s="26">
        <f>VLOOKUP(A19,'[4]Adjusted Factors'!$F:$Q,12,FALSE)</f>
        <v>417</v>
      </c>
      <c r="K19" s="28">
        <f t="shared" si="0"/>
        <v>5</v>
      </c>
      <c r="M19" s="25">
        <f t="shared" si="1"/>
        <v>189885.18446348095</v>
      </c>
      <c r="N19" s="29">
        <f t="shared" si="2"/>
        <v>7.5083192999707365E-2</v>
      </c>
      <c r="O19" s="30">
        <f>VLOOKUP(A19,'[5]Recommended Model'!$C:$CA,77,FALSE)</f>
        <v>6137.6385590844293</v>
      </c>
      <c r="P19" s="16">
        <f t="shared" si="4"/>
        <v>30688.192795422146</v>
      </c>
      <c r="Q19" s="28">
        <f t="shared" si="3"/>
        <v>159196.99166805879</v>
      </c>
      <c r="R19" s="18"/>
      <c r="S19" s="18"/>
      <c r="T19" s="22"/>
    </row>
    <row r="20" spans="1:20" x14ac:dyDescent="0.25">
      <c r="A20" s="23">
        <v>2062003</v>
      </c>
      <c r="B20" s="24" t="s">
        <v>32</v>
      </c>
      <c r="C20" s="26">
        <v>961400.23724974378</v>
      </c>
      <c r="D20" s="27">
        <f>VLOOKUP($A20,'[3]New ISB'!$C:$BO,64,FALSE)</f>
        <v>0</v>
      </c>
      <c r="E20" s="18"/>
      <c r="F20" s="25">
        <v>1011512.523826077</v>
      </c>
      <c r="G20" s="27">
        <f>VLOOKUP($A20,'[4]New ISB'!$C:$BO,64,FALSE)</f>
        <v>9716.2858095976644</v>
      </c>
      <c r="H20" s="18"/>
      <c r="I20" s="25">
        <v>130</v>
      </c>
      <c r="J20" s="26">
        <f>VLOOKUP(A20,'[4]Adjusted Factors'!$F:$Q,12,FALSE)</f>
        <v>132</v>
      </c>
      <c r="K20" s="28">
        <f t="shared" si="0"/>
        <v>2</v>
      </c>
      <c r="M20" s="25">
        <f t="shared" si="1"/>
        <v>50112.286576333223</v>
      </c>
      <c r="N20" s="29">
        <f t="shared" si="2"/>
        <v>5.2124271073292351E-2</v>
      </c>
      <c r="O20" s="30">
        <f>VLOOKUP(A20,'[5]Recommended Model'!$C:$CA,77,FALSE)</f>
        <v>6454.738059288462</v>
      </c>
      <c r="P20" s="16">
        <f t="shared" si="4"/>
        <v>12909.476118576924</v>
      </c>
      <c r="Q20" s="28">
        <f t="shared" si="3"/>
        <v>37202.810457756299</v>
      </c>
      <c r="R20" s="18"/>
      <c r="S20" s="18"/>
      <c r="T20" s="22"/>
    </row>
    <row r="21" spans="1:20" x14ac:dyDescent="0.25">
      <c r="A21" s="23">
        <v>2062379</v>
      </c>
      <c r="B21" s="24" t="s">
        <v>33</v>
      </c>
      <c r="C21" s="26">
        <v>1899420.2969903986</v>
      </c>
      <c r="D21" s="27">
        <f>VLOOKUP($A21,'[3]New ISB'!$C:$BO,64,FALSE)</f>
        <v>0</v>
      </c>
      <c r="E21" s="18"/>
      <c r="F21" s="25">
        <v>1757849.3356353918</v>
      </c>
      <c r="G21" s="27">
        <f>VLOOKUP($A21,'[4]New ISB'!$C:$BO,64,FALSE)</f>
        <v>0</v>
      </c>
      <c r="H21" s="18"/>
      <c r="I21" s="25">
        <v>293</v>
      </c>
      <c r="J21" s="26">
        <f>VLOOKUP(A21,'[4]Adjusted Factors'!$F:$Q,12,FALSE)</f>
        <v>254</v>
      </c>
      <c r="K21" s="28">
        <f t="shared" si="0"/>
        <v>-39</v>
      </c>
      <c r="M21" s="25">
        <f t="shared" si="1"/>
        <v>-141570.96135500679</v>
      </c>
      <c r="N21" s="29">
        <f t="shared" si="2"/>
        <v>-7.4533773056612976E-2</v>
      </c>
      <c r="O21" s="30">
        <f>VLOOKUP(A21,'[5]Recommended Model'!$C:$CA,77,FALSE)</f>
        <v>6292.7647072259515</v>
      </c>
      <c r="P21" s="16">
        <f t="shared" si="4"/>
        <v>-245417.82358181212</v>
      </c>
      <c r="Q21" s="28">
        <f t="shared" si="3"/>
        <v>103846.86222680533</v>
      </c>
      <c r="R21" s="18"/>
      <c r="S21" s="18"/>
      <c r="T21" s="22"/>
    </row>
    <row r="22" spans="1:20" x14ac:dyDescent="0.25">
      <c r="A22" s="23">
        <v>2062852</v>
      </c>
      <c r="B22" s="24" t="s">
        <v>34</v>
      </c>
      <c r="C22" s="26">
        <v>1772160.6520913204</v>
      </c>
      <c r="D22" s="27">
        <f>VLOOKUP($A22,'[3]New ISB'!$C:$BO,64,FALSE)</f>
        <v>0</v>
      </c>
      <c r="E22" s="18"/>
      <c r="F22" s="25">
        <v>1949057.1432227369</v>
      </c>
      <c r="G22" s="27">
        <f>VLOOKUP($A22,'[4]New ISB'!$C:$BO,64,FALSE)</f>
        <v>0</v>
      </c>
      <c r="H22" s="18"/>
      <c r="I22" s="25">
        <v>262</v>
      </c>
      <c r="J22" s="26">
        <f>VLOOKUP(A22,'[4]Adjusted Factors'!$F:$Q,12,FALSE)</f>
        <v>270</v>
      </c>
      <c r="K22" s="28">
        <f t="shared" si="0"/>
        <v>8</v>
      </c>
      <c r="M22" s="25">
        <f t="shared" si="1"/>
        <v>176896.49113141652</v>
      </c>
      <c r="N22" s="29">
        <f t="shared" si="2"/>
        <v>9.9819669804011066E-2</v>
      </c>
      <c r="O22" s="30">
        <f>VLOOKUP(A22,'[5]Recommended Model'!$C:$CA,77,FALSE)</f>
        <v>6628.0371971212471</v>
      </c>
      <c r="P22" s="16">
        <f t="shared" si="4"/>
        <v>53024.297576969977</v>
      </c>
      <c r="Q22" s="28">
        <f t="shared" si="3"/>
        <v>123872.19355444654</v>
      </c>
      <c r="R22" s="18"/>
      <c r="S22" s="18"/>
      <c r="T22" s="22"/>
    </row>
    <row r="23" spans="1:20" x14ac:dyDescent="0.25">
      <c r="A23" s="23">
        <v>2062429</v>
      </c>
      <c r="B23" s="24" t="s">
        <v>35</v>
      </c>
      <c r="C23" s="26">
        <v>2160330.8530181618</v>
      </c>
      <c r="D23" s="27">
        <f>VLOOKUP($A23,'[3]New ISB'!$C:$BO,64,FALSE)</f>
        <v>0</v>
      </c>
      <c r="E23" s="18"/>
      <c r="F23" s="25">
        <v>2305385.1595420879</v>
      </c>
      <c r="G23" s="27">
        <f>VLOOKUP($A23,'[4]New ISB'!$C:$BO,64,FALSE)</f>
        <v>0</v>
      </c>
      <c r="H23" s="18"/>
      <c r="I23" s="25">
        <v>336</v>
      </c>
      <c r="J23" s="26">
        <f>VLOOKUP(A23,'[4]Adjusted Factors'!$F:$Q,12,FALSE)</f>
        <v>341</v>
      </c>
      <c r="K23" s="28">
        <f t="shared" si="0"/>
        <v>5</v>
      </c>
      <c r="M23" s="25">
        <f t="shared" si="1"/>
        <v>145054.30652392609</v>
      </c>
      <c r="N23" s="29">
        <f t="shared" si="2"/>
        <v>6.7144486836945905E-2</v>
      </c>
      <c r="O23" s="30">
        <f>VLOOKUP(A23,'[5]Recommended Model'!$C:$CA,77,FALSE)</f>
        <v>6292.9561863404333</v>
      </c>
      <c r="P23" s="16">
        <f t="shared" si="4"/>
        <v>31464.780931702167</v>
      </c>
      <c r="Q23" s="28">
        <f t="shared" si="3"/>
        <v>113589.52559222392</v>
      </c>
      <c r="R23" s="18"/>
      <c r="S23" s="18"/>
      <c r="T23" s="22"/>
    </row>
    <row r="24" spans="1:20" x14ac:dyDescent="0.25">
      <c r="A24" s="23">
        <v>2062853</v>
      </c>
      <c r="B24" s="24" t="s">
        <v>36</v>
      </c>
      <c r="C24" s="26">
        <v>2258565.1670303764</v>
      </c>
      <c r="D24" s="27">
        <f>VLOOKUP($A24,'[3]New ISB'!$C:$BO,64,FALSE)</f>
        <v>0</v>
      </c>
      <c r="E24" s="18"/>
      <c r="F24" s="25">
        <v>2466617.5885075522</v>
      </c>
      <c r="G24" s="27">
        <f>VLOOKUP($A24,'[4]New ISB'!$C:$BO,64,FALSE)</f>
        <v>0</v>
      </c>
      <c r="H24" s="18"/>
      <c r="I24" s="25">
        <v>355</v>
      </c>
      <c r="J24" s="26">
        <f>VLOOKUP(A24,'[4]Adjusted Factors'!$F:$Q,12,FALSE)</f>
        <v>366</v>
      </c>
      <c r="K24" s="28">
        <f t="shared" si="0"/>
        <v>11</v>
      </c>
      <c r="M24" s="25">
        <f t="shared" si="1"/>
        <v>208052.42147717578</v>
      </c>
      <c r="N24" s="29">
        <f t="shared" si="2"/>
        <v>9.2117077033791697E-2</v>
      </c>
      <c r="O24" s="30">
        <f>VLOOKUP(A24,'[5]Recommended Model'!$C:$CA,77,FALSE)</f>
        <v>6303.635214501508</v>
      </c>
      <c r="P24" s="16">
        <f t="shared" si="4"/>
        <v>69339.987359516585</v>
      </c>
      <c r="Q24" s="28">
        <f t="shared" si="3"/>
        <v>138712.4341176592</v>
      </c>
      <c r="R24" s="18"/>
      <c r="S24" s="18"/>
      <c r="T24" s="22"/>
    </row>
    <row r="25" spans="1:20" x14ac:dyDescent="0.25">
      <c r="A25" s="23">
        <v>2062455</v>
      </c>
      <c r="B25" s="24" t="s">
        <v>37</v>
      </c>
      <c r="C25" s="26">
        <v>1900053.5709732755</v>
      </c>
      <c r="D25" s="27">
        <f>VLOOKUP($A25,'[3]New ISB'!$C:$BO,64,FALSE)</f>
        <v>0</v>
      </c>
      <c r="E25" s="18"/>
      <c r="F25" s="25">
        <v>1907790.8323450959</v>
      </c>
      <c r="G25" s="27">
        <f>VLOOKUP($A25,'[4]New ISB'!$C:$BO,64,FALSE)</f>
        <v>0</v>
      </c>
      <c r="H25" s="18"/>
      <c r="I25" s="25">
        <v>286</v>
      </c>
      <c r="J25" s="26">
        <f>VLOOKUP(A25,'[4]Adjusted Factors'!$F:$Q,12,FALSE)</f>
        <v>272</v>
      </c>
      <c r="K25" s="28">
        <f t="shared" si="0"/>
        <v>-14</v>
      </c>
      <c r="M25" s="25">
        <f t="shared" si="1"/>
        <v>7737.2613718204666</v>
      </c>
      <c r="N25" s="29">
        <f t="shared" si="2"/>
        <v>4.0721280126102787E-3</v>
      </c>
      <c r="O25" s="30">
        <f>VLOOKUP(A25,'[5]Recommended Model'!$C:$CA,77,FALSE)</f>
        <v>6427.5872512687347</v>
      </c>
      <c r="P25" s="16">
        <f t="shared" si="4"/>
        <v>-89986.221517762286</v>
      </c>
      <c r="Q25" s="28">
        <f t="shared" si="3"/>
        <v>97723.482889582752</v>
      </c>
      <c r="R25" s="18"/>
      <c r="S25" s="18"/>
      <c r="T25" s="22"/>
    </row>
    <row r="26" spans="1:20" x14ac:dyDescent="0.25">
      <c r="A26" s="23">
        <v>2062856</v>
      </c>
      <c r="B26" s="24" t="s">
        <v>38</v>
      </c>
      <c r="C26" s="26">
        <v>1281906.3336079898</v>
      </c>
      <c r="D26" s="27">
        <f>VLOOKUP($A26,'[3]New ISB'!$C:$BO,64,FALSE)</f>
        <v>0</v>
      </c>
      <c r="E26" s="18"/>
      <c r="F26" s="25">
        <v>1103381.3509729966</v>
      </c>
      <c r="G26" s="27">
        <f>VLOOKUP($A26,'[4]New ISB'!$C:$BO,64,FALSE)</f>
        <v>0</v>
      </c>
      <c r="H26" s="18"/>
      <c r="I26" s="25">
        <v>182</v>
      </c>
      <c r="J26" s="26">
        <f>VLOOKUP(A26,'[4]Adjusted Factors'!$F:$Q,12,FALSE)</f>
        <v>143</v>
      </c>
      <c r="K26" s="28">
        <f t="shared" si="0"/>
        <v>-39</v>
      </c>
      <c r="M26" s="25">
        <f t="shared" si="1"/>
        <v>-178524.98263499327</v>
      </c>
      <c r="N26" s="29">
        <f t="shared" si="2"/>
        <v>-0.13926523175256161</v>
      </c>
      <c r="O26" s="30">
        <f>VLOOKUP(A26,'[5]Recommended Model'!$C:$CA,77,FALSE)</f>
        <v>6600.6590977132628</v>
      </c>
      <c r="P26" s="16">
        <f t="shared" si="4"/>
        <v>-257425.70481081726</v>
      </c>
      <c r="Q26" s="28">
        <f t="shared" si="3"/>
        <v>78900.72217582399</v>
      </c>
      <c r="R26" s="18"/>
      <c r="S26" s="18"/>
      <c r="T26" s="22"/>
    </row>
    <row r="27" spans="1:20" x14ac:dyDescent="0.25">
      <c r="A27" s="23">
        <v>2062850</v>
      </c>
      <c r="B27" s="24" t="s">
        <v>39</v>
      </c>
      <c r="C27" s="26">
        <v>1549255.5604196477</v>
      </c>
      <c r="D27" s="27">
        <f>VLOOKUP($A27,'[3]New ISB'!$C:$BO,64,FALSE)</f>
        <v>0</v>
      </c>
      <c r="E27" s="18"/>
      <c r="F27" s="25">
        <v>1448014.2873579476</v>
      </c>
      <c r="G27" s="27">
        <f>VLOOKUP($A27,'[4]New ISB'!$C:$BO,64,FALSE)</f>
        <v>0</v>
      </c>
      <c r="H27" s="18"/>
      <c r="I27" s="25">
        <v>245</v>
      </c>
      <c r="J27" s="26">
        <f>VLOOKUP(A27,'[4]Adjusted Factors'!$F:$Q,12,FALSE)</f>
        <v>212</v>
      </c>
      <c r="K27" s="28">
        <f t="shared" si="0"/>
        <v>-33</v>
      </c>
      <c r="M27" s="25">
        <f t="shared" si="1"/>
        <v>-101241.27306170017</v>
      </c>
      <c r="N27" s="29">
        <f t="shared" si="2"/>
        <v>-6.5348336096516496E-2</v>
      </c>
      <c r="O27" s="30">
        <f>VLOOKUP(A27,'[5]Recommended Model'!$C:$CA,77,FALSE)</f>
        <v>6077.9584309337142</v>
      </c>
      <c r="P27" s="16">
        <f t="shared" si="4"/>
        <v>-200572.62822081256</v>
      </c>
      <c r="Q27" s="28">
        <f t="shared" si="3"/>
        <v>99331.355159112398</v>
      </c>
      <c r="R27" s="18"/>
      <c r="S27" s="18"/>
      <c r="T27" s="22"/>
    </row>
    <row r="28" spans="1:20" x14ac:dyDescent="0.25">
      <c r="A28" s="23">
        <v>2062515</v>
      </c>
      <c r="B28" s="24" t="s">
        <v>40</v>
      </c>
      <c r="C28" s="26">
        <v>1243361.7430799999</v>
      </c>
      <c r="D28" s="27">
        <f>VLOOKUP($A28,'[3]New ISB'!$C:$BO,64,FALSE)</f>
        <v>4680.8513879933889</v>
      </c>
      <c r="E28" s="18"/>
      <c r="F28" s="25">
        <v>1297409.0839402615</v>
      </c>
      <c r="G28" s="27">
        <f>VLOOKUP($A28,'[4]New ISB'!$C:$BO,64,FALSE)</f>
        <v>0</v>
      </c>
      <c r="H28" s="18"/>
      <c r="I28" s="25">
        <v>184</v>
      </c>
      <c r="J28" s="26">
        <f>VLOOKUP(A28,'[4]Adjusted Factors'!$F:$Q,12,FALSE)</f>
        <v>185</v>
      </c>
      <c r="K28" s="28">
        <f t="shared" si="0"/>
        <v>1</v>
      </c>
      <c r="M28" s="25">
        <f t="shared" si="1"/>
        <v>54047.340860261582</v>
      </c>
      <c r="N28" s="29">
        <f t="shared" si="2"/>
        <v>4.3468717902143211E-2</v>
      </c>
      <c r="O28" s="30">
        <f>VLOOKUP(A28,'[5]Recommended Model'!$C:$CA,77,FALSE)</f>
        <v>6150.9296429203323</v>
      </c>
      <c r="P28" s="16">
        <f t="shared" si="4"/>
        <v>6150.9296429203323</v>
      </c>
      <c r="Q28" s="28">
        <f t="shared" si="3"/>
        <v>47896.41121734125</v>
      </c>
      <c r="R28" s="18"/>
      <c r="S28" s="18"/>
      <c r="T28" s="22"/>
    </row>
    <row r="29" spans="1:20" x14ac:dyDescent="0.25">
      <c r="A29" s="23">
        <v>2062857</v>
      </c>
      <c r="B29" s="24" t="s">
        <v>41</v>
      </c>
      <c r="C29" s="26">
        <v>2026667.677710165</v>
      </c>
      <c r="D29" s="27">
        <f>VLOOKUP($A29,'[3]New ISB'!$C:$BO,64,FALSE)</f>
        <v>0</v>
      </c>
      <c r="E29" s="18"/>
      <c r="F29" s="25">
        <v>2060844.511865569</v>
      </c>
      <c r="G29" s="27">
        <f>VLOOKUP($A29,'[4]New ISB'!$C:$BO,64,FALSE)</f>
        <v>0</v>
      </c>
      <c r="H29" s="18"/>
      <c r="I29" s="25">
        <v>310</v>
      </c>
      <c r="J29" s="26">
        <f>VLOOKUP(A29,'[4]Adjusted Factors'!$F:$Q,12,FALSE)</f>
        <v>301</v>
      </c>
      <c r="K29" s="28">
        <f t="shared" si="0"/>
        <v>-9</v>
      </c>
      <c r="M29" s="25">
        <f t="shared" si="1"/>
        <v>34176.834155404009</v>
      </c>
      <c r="N29" s="29">
        <f t="shared" si="2"/>
        <v>1.6863561071847152E-2</v>
      </c>
      <c r="O29" s="30">
        <f>VLOOKUP(A29,'[5]Recommended Model'!$C:$CA,77,FALSE)</f>
        <v>6316.8020327759768</v>
      </c>
      <c r="P29" s="16">
        <f t="shared" si="4"/>
        <v>-56851.218294983788</v>
      </c>
      <c r="Q29" s="28">
        <f t="shared" si="3"/>
        <v>91028.052450387797</v>
      </c>
      <c r="R29" s="18"/>
      <c r="S29" s="18"/>
      <c r="T29" s="22"/>
    </row>
    <row r="30" spans="1:20" x14ac:dyDescent="0.25">
      <c r="A30" s="23">
        <v>2063384</v>
      </c>
      <c r="B30" s="24" t="s">
        <v>42</v>
      </c>
      <c r="C30" s="26">
        <v>2495065.2201791294</v>
      </c>
      <c r="D30" s="27">
        <f>VLOOKUP($A30,'[3]New ISB'!$C:$BO,64,FALSE)</f>
        <v>0</v>
      </c>
      <c r="E30" s="18"/>
      <c r="F30" s="25">
        <v>2637297.0552472877</v>
      </c>
      <c r="G30" s="27">
        <f>VLOOKUP($A30,'[4]New ISB'!$C:$BO,64,FALSE)</f>
        <v>0</v>
      </c>
      <c r="H30" s="18"/>
      <c r="I30" s="25">
        <v>393</v>
      </c>
      <c r="J30" s="26">
        <f>VLOOKUP(A30,'[4]Adjusted Factors'!$F:$Q,12,FALSE)</f>
        <v>390</v>
      </c>
      <c r="K30" s="28">
        <f t="shared" si="0"/>
        <v>-3</v>
      </c>
      <c r="M30" s="25">
        <f t="shared" si="1"/>
        <v>142231.83506815834</v>
      </c>
      <c r="N30" s="29">
        <f t="shared" si="2"/>
        <v>5.7005257384793742E-2</v>
      </c>
      <c r="O30" s="30">
        <f>VLOOKUP(A30,'[5]Recommended Model'!$C:$CA,77,FALSE)</f>
        <v>6353.3588596084301</v>
      </c>
      <c r="P30" s="16">
        <f t="shared" si="4"/>
        <v>-19060.07657882529</v>
      </c>
      <c r="Q30" s="28">
        <f t="shared" si="3"/>
        <v>161291.91164698364</v>
      </c>
      <c r="R30" s="18"/>
      <c r="S30" s="18"/>
      <c r="T30" s="22"/>
    </row>
    <row r="31" spans="1:20" x14ac:dyDescent="0.25">
      <c r="A31" s="23">
        <v>2063606</v>
      </c>
      <c r="B31" s="24" t="s">
        <v>43</v>
      </c>
      <c r="C31" s="26">
        <v>1186819.7046471038</v>
      </c>
      <c r="D31" s="27">
        <f>VLOOKUP($A31,'[3]New ISB'!$C:$BO,64,FALSE)</f>
        <v>0</v>
      </c>
      <c r="E31" s="18"/>
      <c r="F31" s="25">
        <v>1232945.4744005916</v>
      </c>
      <c r="G31" s="27">
        <f>VLOOKUP($A31,'[4]New ISB'!$C:$BO,64,FALSE)</f>
        <v>0</v>
      </c>
      <c r="H31" s="18"/>
      <c r="I31" s="25">
        <v>181</v>
      </c>
      <c r="J31" s="26">
        <f>VLOOKUP(A31,'[4]Adjusted Factors'!$F:$Q,12,FALSE)</f>
        <v>172</v>
      </c>
      <c r="K31" s="28">
        <f t="shared" si="0"/>
        <v>-9</v>
      </c>
      <c r="M31" s="25">
        <f t="shared" si="1"/>
        <v>46125.769753487781</v>
      </c>
      <c r="N31" s="29">
        <f t="shared" si="2"/>
        <v>3.8865018479957832E-2</v>
      </c>
      <c r="O31" s="30">
        <f>VLOOKUP(A31,'[5]Recommended Model'!$C:$CA,77,FALSE)</f>
        <v>6241.037060468555</v>
      </c>
      <c r="P31" s="16">
        <f t="shared" si="4"/>
        <v>-56169.333544216992</v>
      </c>
      <c r="Q31" s="28">
        <f t="shared" si="3"/>
        <v>102295.10329770477</v>
      </c>
      <c r="R31" s="18"/>
      <c r="S31" s="18"/>
      <c r="T31" s="22"/>
    </row>
    <row r="32" spans="1:20" x14ac:dyDescent="0.25">
      <c r="A32" s="23">
        <v>2063631</v>
      </c>
      <c r="B32" s="24" t="s">
        <v>44</v>
      </c>
      <c r="C32" s="26">
        <v>2328837.620596258</v>
      </c>
      <c r="D32" s="27">
        <f>VLOOKUP($A32,'[3]New ISB'!$C:$BO,64,FALSE)</f>
        <v>0</v>
      </c>
      <c r="E32" s="18"/>
      <c r="F32" s="25">
        <v>2392076.7618082738</v>
      </c>
      <c r="G32" s="27">
        <f>VLOOKUP($A32,'[4]New ISB'!$C:$BO,64,FALSE)</f>
        <v>0</v>
      </c>
      <c r="H32" s="18"/>
      <c r="I32" s="25">
        <v>397</v>
      </c>
      <c r="J32" s="26">
        <f>VLOOKUP(A32,'[4]Adjusted Factors'!$F:$Q,12,FALSE)</f>
        <v>390</v>
      </c>
      <c r="K32" s="28">
        <f t="shared" si="0"/>
        <v>-7</v>
      </c>
      <c r="M32" s="25">
        <f t="shared" si="1"/>
        <v>63239.141212015878</v>
      </c>
      <c r="N32" s="29">
        <f t="shared" si="2"/>
        <v>2.7154809185805151E-2</v>
      </c>
      <c r="O32" s="30">
        <f>VLOOKUP(A32,'[5]Recommended Model'!$C:$CA,77,FALSE)</f>
        <v>5724.5888764314714</v>
      </c>
      <c r="P32" s="16">
        <f t="shared" si="4"/>
        <v>-40072.122135020298</v>
      </c>
      <c r="Q32" s="28">
        <f t="shared" si="3"/>
        <v>103311.26334703618</v>
      </c>
      <c r="R32" s="18"/>
      <c r="S32" s="18"/>
      <c r="T32" s="22"/>
    </row>
    <row r="33" spans="1:20" x14ac:dyDescent="0.25">
      <c r="A33" s="23">
        <v>2063456</v>
      </c>
      <c r="B33" s="24" t="s">
        <v>45</v>
      </c>
      <c r="C33" s="26">
        <v>1557283.386530929</v>
      </c>
      <c r="D33" s="27">
        <f>VLOOKUP($A33,'[3]New ISB'!$C:$BO,64,FALSE)</f>
        <v>0</v>
      </c>
      <c r="E33" s="18"/>
      <c r="F33" s="25">
        <v>1567198.1214302462</v>
      </c>
      <c r="G33" s="27">
        <f>VLOOKUP($A33,'[4]New ISB'!$C:$BO,64,FALSE)</f>
        <v>0</v>
      </c>
      <c r="H33" s="18"/>
      <c r="I33" s="25">
        <v>237</v>
      </c>
      <c r="J33" s="26">
        <f>VLOOKUP(A33,'[4]Adjusted Factors'!$F:$Q,12,FALSE)</f>
        <v>221</v>
      </c>
      <c r="K33" s="28">
        <f t="shared" si="0"/>
        <v>-16</v>
      </c>
      <c r="M33" s="25">
        <f t="shared" si="1"/>
        <v>9914.7348993171472</v>
      </c>
      <c r="N33" s="29">
        <f t="shared" si="2"/>
        <v>6.3666863623348825E-3</v>
      </c>
      <c r="O33" s="30">
        <f>VLOOKUP(A33,'[5]Recommended Model'!$C:$CA,77,FALSE)</f>
        <v>6369.7331286436474</v>
      </c>
      <c r="P33" s="16">
        <f t="shared" si="4"/>
        <v>-101915.73005829836</v>
      </c>
      <c r="Q33" s="28">
        <f t="shared" si="3"/>
        <v>111830.46495761551</v>
      </c>
      <c r="R33" s="18"/>
      <c r="S33" s="18"/>
      <c r="T33" s="22"/>
    </row>
    <row r="34" spans="1:20" x14ac:dyDescent="0.25">
      <c r="A34" s="23">
        <v>2063471</v>
      </c>
      <c r="B34" s="24" t="s">
        <v>46</v>
      </c>
      <c r="C34" s="26">
        <v>1157310.200248441</v>
      </c>
      <c r="D34" s="27">
        <f>VLOOKUP($A34,'[3]New ISB'!$C:$BO,64,FALSE)</f>
        <v>0</v>
      </c>
      <c r="E34" s="18"/>
      <c r="F34" s="25">
        <v>1263859.0256860079</v>
      </c>
      <c r="G34" s="27">
        <f>VLOOKUP($A34,'[4]New ISB'!$C:$BO,64,FALSE)</f>
        <v>0</v>
      </c>
      <c r="H34" s="18"/>
      <c r="I34" s="25">
        <v>194</v>
      </c>
      <c r="J34" s="26">
        <f>VLOOKUP(A34,'[4]Adjusted Factors'!$F:$Q,12,FALSE)</f>
        <v>201</v>
      </c>
      <c r="K34" s="28">
        <f t="shared" si="0"/>
        <v>7</v>
      </c>
      <c r="M34" s="25">
        <f t="shared" si="1"/>
        <v>106548.82543756696</v>
      </c>
      <c r="N34" s="29">
        <f t="shared" si="2"/>
        <v>9.2065917516923307E-2</v>
      </c>
      <c r="O34" s="30">
        <f>VLOOKUP(A34,'[5]Recommended Model'!$C:$CA,77,FALSE)</f>
        <v>5494.387689980138</v>
      </c>
      <c r="P34" s="16">
        <f t="shared" si="4"/>
        <v>38460.713829860964</v>
      </c>
      <c r="Q34" s="28">
        <f t="shared" si="3"/>
        <v>68088.111607706</v>
      </c>
      <c r="R34" s="18"/>
      <c r="S34" s="18"/>
      <c r="T34" s="22"/>
    </row>
    <row r="35" spans="1:20" x14ac:dyDescent="0.25">
      <c r="A35" s="23">
        <v>2063465</v>
      </c>
      <c r="B35" s="24" t="s">
        <v>47</v>
      </c>
      <c r="C35" s="26">
        <v>1170921.9987486822</v>
      </c>
      <c r="D35" s="27">
        <f>VLOOKUP($A35,'[3]New ISB'!$C:$BO,64,FALSE)</f>
        <v>0</v>
      </c>
      <c r="E35" s="18"/>
      <c r="F35" s="25">
        <v>1245219.1221637898</v>
      </c>
      <c r="G35" s="27">
        <f>VLOOKUP($A35,'[4]New ISB'!$C:$BO,64,FALSE)</f>
        <v>0</v>
      </c>
      <c r="H35" s="18"/>
      <c r="I35" s="25">
        <v>179</v>
      </c>
      <c r="J35" s="26">
        <f>VLOOKUP(A35,'[4]Adjusted Factors'!$F:$Q,12,FALSE)</f>
        <v>180</v>
      </c>
      <c r="K35" s="28">
        <f t="shared" si="0"/>
        <v>1</v>
      </c>
      <c r="M35" s="25">
        <f t="shared" si="1"/>
        <v>74297.123415107606</v>
      </c>
      <c r="N35" s="29">
        <f t="shared" si="2"/>
        <v>6.3451812754825671E-2</v>
      </c>
      <c r="O35" s="30">
        <f>VLOOKUP(A35,'[5]Recommended Model'!$C:$CA,77,FALSE)</f>
        <v>6031.8445675766097</v>
      </c>
      <c r="P35" s="16">
        <f t="shared" si="4"/>
        <v>6031.8445675766097</v>
      </c>
      <c r="Q35" s="28">
        <f t="shared" si="3"/>
        <v>68265.278847530994</v>
      </c>
      <c r="R35" s="18"/>
      <c r="S35" s="18"/>
      <c r="T35" s="22"/>
    </row>
    <row r="36" spans="1:20" x14ac:dyDescent="0.25">
      <c r="A36" s="23">
        <v>2063483</v>
      </c>
      <c r="B36" s="24" t="s">
        <v>48</v>
      </c>
      <c r="C36" s="26">
        <v>2017573.9875373768</v>
      </c>
      <c r="D36" s="27">
        <f>VLOOKUP($A36,'[3]New ISB'!$C:$BO,64,FALSE)</f>
        <v>0</v>
      </c>
      <c r="E36" s="18"/>
      <c r="F36" s="25">
        <v>2193472.7449115114</v>
      </c>
      <c r="G36" s="27">
        <f>VLOOKUP($A36,'[4]New ISB'!$C:$BO,64,FALSE)</f>
        <v>0</v>
      </c>
      <c r="H36" s="18"/>
      <c r="I36" s="25">
        <v>371</v>
      </c>
      <c r="J36" s="26">
        <f>VLOOKUP(A36,'[4]Adjusted Factors'!$F:$Q,12,FALSE)</f>
        <v>379</v>
      </c>
      <c r="K36" s="28">
        <f t="shared" si="0"/>
        <v>8</v>
      </c>
      <c r="M36" s="25">
        <f t="shared" si="1"/>
        <v>175898.75737413461</v>
      </c>
      <c r="N36" s="29">
        <f t="shared" si="2"/>
        <v>8.7183299576950937E-2</v>
      </c>
      <c r="O36" s="30">
        <f>VLOOKUP(A36,'[5]Recommended Model'!$C:$CA,77,FALSE)</f>
        <v>5366.7167411913224</v>
      </c>
      <c r="P36" s="16">
        <f t="shared" si="4"/>
        <v>42933.733929530579</v>
      </c>
      <c r="Q36" s="28">
        <f t="shared" si="3"/>
        <v>132965.02344460404</v>
      </c>
      <c r="R36" s="18"/>
      <c r="S36" s="18"/>
      <c r="T36" s="22"/>
    </row>
    <row r="37" spans="1:20" x14ac:dyDescent="0.25">
      <c r="A37" s="23">
        <v>2063488</v>
      </c>
      <c r="B37" s="24" t="s">
        <v>49</v>
      </c>
      <c r="C37" s="26">
        <v>905126.26731841662</v>
      </c>
      <c r="D37" s="27">
        <f>VLOOKUP($A37,'[3]New ISB'!$C:$BO,64,FALSE)</f>
        <v>0</v>
      </c>
      <c r="E37" s="18"/>
      <c r="F37" s="25">
        <v>952015.65429468604</v>
      </c>
      <c r="G37" s="27">
        <f>VLOOKUP($A37,'[4]New ISB'!$C:$BO,64,FALSE)</f>
        <v>0</v>
      </c>
      <c r="H37" s="18"/>
      <c r="I37" s="25">
        <v>129</v>
      </c>
      <c r="J37" s="26">
        <f>VLOOKUP(A37,'[4]Adjusted Factors'!$F:$Q,12,FALSE)</f>
        <v>125</v>
      </c>
      <c r="K37" s="28">
        <f t="shared" si="0"/>
        <v>-4</v>
      </c>
      <c r="M37" s="25">
        <f t="shared" si="1"/>
        <v>46889.386976269423</v>
      </c>
      <c r="N37" s="29">
        <f t="shared" si="2"/>
        <v>5.1804249494589123E-2</v>
      </c>
      <c r="O37" s="30">
        <f>VLOOKUP(A37,'[5]Recommended Model'!$C:$CA,77,FALSE)</f>
        <v>6340.2284343574884</v>
      </c>
      <c r="P37" s="16">
        <f t="shared" si="4"/>
        <v>-25360.913737429953</v>
      </c>
      <c r="Q37" s="28">
        <f t="shared" si="3"/>
        <v>72250.300713699369</v>
      </c>
      <c r="R37" s="18"/>
      <c r="S37" s="18"/>
      <c r="T37" s="22"/>
    </row>
    <row r="38" spans="1:20" x14ac:dyDescent="0.25">
      <c r="A38" s="23">
        <v>2063495</v>
      </c>
      <c r="B38" s="24" t="s">
        <v>50</v>
      </c>
      <c r="C38" s="26">
        <v>1291237.6887561462</v>
      </c>
      <c r="D38" s="27">
        <f>VLOOKUP($A38,'[3]New ISB'!$C:$BO,64,FALSE)</f>
        <v>0</v>
      </c>
      <c r="E38" s="18"/>
      <c r="F38" s="25">
        <v>1341302.5646056961</v>
      </c>
      <c r="G38" s="27">
        <f>VLOOKUP($A38,'[4]New ISB'!$C:$BO,64,FALSE)</f>
        <v>0</v>
      </c>
      <c r="H38" s="18"/>
      <c r="I38" s="25">
        <v>200</v>
      </c>
      <c r="J38" s="26">
        <f>VLOOKUP(A38,'[4]Adjusted Factors'!$F:$Q,12,FALSE)</f>
        <v>195</v>
      </c>
      <c r="K38" s="28">
        <f t="shared" si="0"/>
        <v>-5</v>
      </c>
      <c r="M38" s="25">
        <f t="shared" si="1"/>
        <v>50064.875849549891</v>
      </c>
      <c r="N38" s="29">
        <f t="shared" si="2"/>
        <v>3.8772780786609132E-2</v>
      </c>
      <c r="O38" s="30">
        <f>VLOOKUP(A38,'[5]Recommended Model'!$C:$CA,77,FALSE)</f>
        <v>6060.5921261830563</v>
      </c>
      <c r="P38" s="16">
        <f t="shared" si="4"/>
        <v>-30302.96063091528</v>
      </c>
      <c r="Q38" s="28">
        <f t="shared" si="3"/>
        <v>80367.836480465165</v>
      </c>
      <c r="R38" s="18"/>
      <c r="S38" s="18"/>
      <c r="T38" s="22"/>
    </row>
    <row r="39" spans="1:20" x14ac:dyDescent="0.25">
      <c r="A39" s="23">
        <v>2063501</v>
      </c>
      <c r="B39" s="24" t="s">
        <v>51</v>
      </c>
      <c r="C39" s="26">
        <v>1254442.9234929292</v>
      </c>
      <c r="D39" s="27">
        <f>VLOOKUP($A39,'[3]New ISB'!$C:$BO,64,FALSE)</f>
        <v>0</v>
      </c>
      <c r="E39" s="18"/>
      <c r="F39" s="25">
        <v>1317991.6670553521</v>
      </c>
      <c r="G39" s="27">
        <f>VLOOKUP($A39,'[4]New ISB'!$C:$BO,64,FALSE)</f>
        <v>0</v>
      </c>
      <c r="H39" s="18"/>
      <c r="I39" s="25">
        <v>195</v>
      </c>
      <c r="J39" s="26">
        <f>VLOOKUP(A39,'[4]Adjusted Factors'!$F:$Q,12,FALSE)</f>
        <v>190</v>
      </c>
      <c r="K39" s="28">
        <f t="shared" si="0"/>
        <v>-5</v>
      </c>
      <c r="M39" s="25">
        <f t="shared" si="1"/>
        <v>63548.743562422926</v>
      </c>
      <c r="N39" s="29">
        <f t="shared" si="2"/>
        <v>5.0658935829041032E-2</v>
      </c>
      <c r="O39" s="30">
        <f>VLOOKUP(A39,'[5]Recommended Model'!$C:$CA,77,FALSE)</f>
        <v>6097.3924581860638</v>
      </c>
      <c r="P39" s="16">
        <f t="shared" si="4"/>
        <v>-30486.962290930318</v>
      </c>
      <c r="Q39" s="28">
        <f t="shared" si="3"/>
        <v>94035.70585335324</v>
      </c>
      <c r="R39" s="18"/>
      <c r="S39" s="18"/>
      <c r="T39" s="22"/>
    </row>
    <row r="40" spans="1:20" x14ac:dyDescent="0.25">
      <c r="A40" s="23">
        <v>2063527</v>
      </c>
      <c r="B40" s="24" t="s">
        <v>52</v>
      </c>
      <c r="C40" s="26">
        <v>1041130.9526502984</v>
      </c>
      <c r="D40" s="27">
        <f>VLOOKUP($A40,'[3]New ISB'!$C:$BO,64,FALSE)</f>
        <v>0</v>
      </c>
      <c r="E40" s="18"/>
      <c r="F40" s="25">
        <v>1120712.4197273604</v>
      </c>
      <c r="G40" s="27">
        <f>VLOOKUP($A40,'[4]New ISB'!$C:$BO,64,FALSE)</f>
        <v>0</v>
      </c>
      <c r="H40" s="18"/>
      <c r="I40" s="25">
        <v>152</v>
      </c>
      <c r="J40" s="26">
        <f>VLOOKUP(A40,'[4]Adjusted Factors'!$F:$Q,12,FALSE)</f>
        <v>155</v>
      </c>
      <c r="K40" s="28">
        <f t="shared" si="0"/>
        <v>3</v>
      </c>
      <c r="M40" s="25">
        <f t="shared" si="1"/>
        <v>79581.467077062</v>
      </c>
      <c r="N40" s="29">
        <f t="shared" si="2"/>
        <v>7.6437519098322609E-2</v>
      </c>
      <c r="O40" s="30">
        <f>VLOOKUP(A40,'[5]Recommended Model'!$C:$CA,77,FALSE)</f>
        <v>6201.4536756603893</v>
      </c>
      <c r="P40" s="16">
        <f t="shared" si="4"/>
        <v>18604.361026981169</v>
      </c>
      <c r="Q40" s="28">
        <f t="shared" si="3"/>
        <v>60977.106050080831</v>
      </c>
      <c r="R40" s="18"/>
      <c r="S40" s="18"/>
      <c r="T40" s="22"/>
    </row>
    <row r="41" spans="1:20" x14ac:dyDescent="0.25">
      <c r="A41" s="23">
        <v>2063575</v>
      </c>
      <c r="B41" s="33" t="s">
        <v>53</v>
      </c>
      <c r="C41" s="26">
        <v>1249332.9211111092</v>
      </c>
      <c r="D41" s="27">
        <f>VLOOKUP($A41,'[3]New ISB'!$C:$BO,64,FALSE)</f>
        <v>0</v>
      </c>
      <c r="E41" s="18"/>
      <c r="F41" s="25">
        <v>1293909.8209961541</v>
      </c>
      <c r="G41" s="27">
        <f>VLOOKUP($A41,'[4]New ISB'!$C:$BO,64,FALSE)</f>
        <v>0</v>
      </c>
      <c r="H41" s="18"/>
      <c r="I41" s="25">
        <v>188</v>
      </c>
      <c r="J41" s="26">
        <f>VLOOKUP(A41,'[4]Adjusted Factors'!$F:$Q,12,FALSE)</f>
        <v>179</v>
      </c>
      <c r="K41" s="28">
        <f t="shared" si="0"/>
        <v>-9</v>
      </c>
      <c r="M41" s="25">
        <f t="shared" si="1"/>
        <v>44576.899885044899</v>
      </c>
      <c r="N41" s="29">
        <f t="shared" si="2"/>
        <v>3.5680561307389468E-2</v>
      </c>
      <c r="O41" s="30">
        <f>VLOOKUP(A41,'[5]Recommended Model'!$C:$CA,77,FALSE)</f>
        <v>6337.557100537173</v>
      </c>
      <c r="P41" s="16">
        <f t="shared" si="4"/>
        <v>-57038.013904834559</v>
      </c>
      <c r="Q41" s="28">
        <f t="shared" si="3"/>
        <v>101614.91378987946</v>
      </c>
      <c r="R41" s="18"/>
      <c r="S41" s="18"/>
      <c r="T41" s="22"/>
    </row>
    <row r="42" spans="1:20" x14ac:dyDescent="0.25">
      <c r="A42" s="23">
        <v>2063644</v>
      </c>
      <c r="B42" s="24" t="s">
        <v>54</v>
      </c>
      <c r="C42" s="26">
        <v>1582719.0042086574</v>
      </c>
      <c r="D42" s="28">
        <f>VLOOKUP($A42,'[3]New ISB'!$C:$BO,64,FALSE)</f>
        <v>0</v>
      </c>
      <c r="E42" s="22"/>
      <c r="F42" s="25">
        <v>1518172.5167921777</v>
      </c>
      <c r="G42" s="28">
        <f>VLOOKUP($A42,'[4]New ISB'!$C:$BO,64,FALSE)</f>
        <v>0</v>
      </c>
      <c r="H42" s="22"/>
      <c r="I42" s="25">
        <v>234</v>
      </c>
      <c r="J42" s="26">
        <f>VLOOKUP(A42,'[4]Adjusted Factors'!$F:$Q,12,FALSE)</f>
        <v>204</v>
      </c>
      <c r="K42" s="28">
        <f t="shared" si="0"/>
        <v>-30</v>
      </c>
      <c r="M42" s="25">
        <f t="shared" si="1"/>
        <v>-64546.487416479737</v>
      </c>
      <c r="N42" s="29">
        <f t="shared" si="2"/>
        <v>-4.0782025896474457E-2</v>
      </c>
      <c r="O42" s="30">
        <f>VLOOKUP(A42,'[5]Recommended Model'!$C:$CA,77,FALSE)</f>
        <v>6660.2226313342035</v>
      </c>
      <c r="P42" s="16">
        <f t="shared" si="4"/>
        <v>-199806.67894002609</v>
      </c>
      <c r="Q42" s="28">
        <f t="shared" si="3"/>
        <v>135260.19152354635</v>
      </c>
      <c r="R42" s="22"/>
      <c r="S42" s="22"/>
      <c r="T42" s="22"/>
    </row>
    <row r="43" spans="1:20" x14ac:dyDescent="0.25">
      <c r="A43" s="23">
        <v>2062596</v>
      </c>
      <c r="B43" s="24" t="s">
        <v>55</v>
      </c>
      <c r="C43" s="26">
        <v>2321491.1949625826</v>
      </c>
      <c r="D43" s="27">
        <f>VLOOKUP($A43,'[3]New ISB'!$C:$BO,64,FALSE)</f>
        <v>0</v>
      </c>
      <c r="E43" s="18"/>
      <c r="F43" s="25">
        <v>2476950.9535809946</v>
      </c>
      <c r="G43" s="27">
        <f>VLOOKUP($A43,'[4]New ISB'!$C:$BO,64,FALSE)</f>
        <v>0</v>
      </c>
      <c r="H43" s="18"/>
      <c r="I43" s="25">
        <v>411</v>
      </c>
      <c r="J43" s="26">
        <f>VLOOKUP(A43,'[4]Adjusted Factors'!$F:$Q,12,FALSE)</f>
        <v>415</v>
      </c>
      <c r="K43" s="28">
        <f t="shared" si="0"/>
        <v>4</v>
      </c>
      <c r="M43" s="25">
        <f t="shared" si="1"/>
        <v>155459.75861841207</v>
      </c>
      <c r="N43" s="29">
        <f t="shared" si="2"/>
        <v>6.6965474155467455E-2</v>
      </c>
      <c r="O43" s="30">
        <f>VLOOKUP(A43,'[5]Recommended Model'!$C:$CA,77,FALSE)</f>
        <v>5584.2502495927583</v>
      </c>
      <c r="P43" s="16">
        <f t="shared" si="4"/>
        <v>22337.000998371033</v>
      </c>
      <c r="Q43" s="28">
        <f t="shared" si="3"/>
        <v>133122.75762004103</v>
      </c>
      <c r="R43" s="18"/>
      <c r="S43" s="18"/>
      <c r="T43" s="22"/>
    </row>
    <row r="44" spans="1:20" x14ac:dyDescent="0.25">
      <c r="A44" s="23">
        <v>2062803</v>
      </c>
      <c r="B44" s="24" t="s">
        <v>56</v>
      </c>
      <c r="C44" s="26">
        <v>2332475.010396692</v>
      </c>
      <c r="D44" s="27">
        <f>VLOOKUP($A44,'[3]New ISB'!$C:$BO,64,FALSE)</f>
        <v>0</v>
      </c>
      <c r="E44" s="18"/>
      <c r="F44" s="25">
        <v>2604967.2235918608</v>
      </c>
      <c r="G44" s="27">
        <f>VLOOKUP($A44,'[4]New ISB'!$C:$BO,64,FALSE)</f>
        <v>0</v>
      </c>
      <c r="H44" s="18"/>
      <c r="I44" s="25">
        <v>392</v>
      </c>
      <c r="J44" s="26">
        <f>VLOOKUP(A44,'[4]Adjusted Factors'!$F:$Q,12,FALSE)</f>
        <v>408</v>
      </c>
      <c r="K44" s="28">
        <f t="shared" si="0"/>
        <v>16</v>
      </c>
      <c r="M44" s="25">
        <f t="shared" si="1"/>
        <v>272492.21319516888</v>
      </c>
      <c r="N44" s="29">
        <f t="shared" si="2"/>
        <v>0.11682535160315617</v>
      </c>
      <c r="O44" s="30">
        <f>VLOOKUP(A44,'[5]Recommended Model'!$C:$CA,77,FALSE)</f>
        <v>5993.8238323329924</v>
      </c>
      <c r="P44" s="16">
        <f t="shared" si="4"/>
        <v>95901.181317327879</v>
      </c>
      <c r="Q44" s="28">
        <f t="shared" si="3"/>
        <v>176591.03187784099</v>
      </c>
      <c r="R44" s="18"/>
      <c r="S44" s="18"/>
      <c r="T44" s="22"/>
    </row>
    <row r="45" spans="1:20" x14ac:dyDescent="0.25">
      <c r="A45" s="23">
        <v>2062624</v>
      </c>
      <c r="B45" s="24" t="s">
        <v>57</v>
      </c>
      <c r="C45" s="26">
        <v>998062.43174146314</v>
      </c>
      <c r="D45" s="27">
        <f>VLOOKUP($A45,'[3]New ISB'!$C:$BO,64,FALSE)</f>
        <v>1496.2070405197464</v>
      </c>
      <c r="E45" s="18"/>
      <c r="F45" s="25">
        <v>1667190.5910370897</v>
      </c>
      <c r="G45" s="27">
        <f>VLOOKUP($A45,'[4]New ISB'!$C:$BO,64,FALSE)</f>
        <v>0</v>
      </c>
      <c r="H45" s="18"/>
      <c r="I45" s="25">
        <v>142</v>
      </c>
      <c r="J45" s="26">
        <f>VLOOKUP(A45,'[4]Adjusted Factors'!$F:$Q,12,FALSE)</f>
        <v>220</v>
      </c>
      <c r="K45" s="28">
        <f t="shared" si="0"/>
        <v>78</v>
      </c>
      <c r="M45" s="25">
        <f t="shared" si="1"/>
        <v>669128.15929562657</v>
      </c>
      <c r="N45" s="29">
        <f t="shared" si="2"/>
        <v>0.6704271576760007</v>
      </c>
      <c r="O45" s="30">
        <f>VLOOKUP(A45,'[5]Recommended Model'!$C:$CA,77,FALSE)</f>
        <v>6345.7387319867712</v>
      </c>
      <c r="P45" s="16">
        <f t="shared" si="4"/>
        <v>494967.62109496817</v>
      </c>
      <c r="Q45" s="28">
        <f t="shared" si="3"/>
        <v>174160.5382006584</v>
      </c>
      <c r="R45" s="18"/>
      <c r="S45" s="18"/>
      <c r="T45" s="22"/>
    </row>
    <row r="46" spans="1:20" x14ac:dyDescent="0.25">
      <c r="A46" s="23">
        <v>2062000</v>
      </c>
      <c r="B46" s="24" t="s">
        <v>58</v>
      </c>
      <c r="C46" s="26">
        <v>1638043.2591709979</v>
      </c>
      <c r="D46" s="27">
        <f>VLOOKUP($A46,'[3]New ISB'!$C:$BO,64,FALSE)</f>
        <v>0</v>
      </c>
      <c r="E46" s="18"/>
      <c r="F46" s="25">
        <v>1646121.6524708495</v>
      </c>
      <c r="G46" s="27">
        <f>VLOOKUP($A46,'[4]New ISB'!$C:$BO,64,FALSE)</f>
        <v>0</v>
      </c>
      <c r="H46" s="18"/>
      <c r="I46" s="25">
        <v>267</v>
      </c>
      <c r="J46" s="26">
        <f>VLOOKUP(A46,'[4]Adjusted Factors'!$F:$Q,12,FALSE)</f>
        <v>245</v>
      </c>
      <c r="K46" s="28">
        <f t="shared" si="0"/>
        <v>-22</v>
      </c>
      <c r="M46" s="25">
        <f t="shared" si="1"/>
        <v>8078.3932998515666</v>
      </c>
      <c r="N46" s="29">
        <f t="shared" si="2"/>
        <v>4.9317337955653165E-3</v>
      </c>
      <c r="O46" s="30">
        <f>VLOOKUP(A46,'[5]Recommended Model'!$C:$CA,77,FALSE)</f>
        <v>6067.8961325340788</v>
      </c>
      <c r="P46" s="16">
        <f t="shared" si="4"/>
        <v>-133493.71491574973</v>
      </c>
      <c r="Q46" s="28">
        <f t="shared" si="3"/>
        <v>141572.1082156013</v>
      </c>
      <c r="R46" s="18"/>
      <c r="S46" s="18"/>
      <c r="T46" s="22"/>
    </row>
    <row r="47" spans="1:20" x14ac:dyDescent="0.25">
      <c r="A47" s="23">
        <v>2062643</v>
      </c>
      <c r="B47" s="24" t="s">
        <v>59</v>
      </c>
      <c r="C47" s="26">
        <v>2326669.7491660798</v>
      </c>
      <c r="D47" s="28">
        <f>VLOOKUP($A47,'[3]New ISB'!$C:$BO,64,FALSE)</f>
        <v>0</v>
      </c>
      <c r="E47" s="22"/>
      <c r="F47" s="25">
        <v>2454258.6468310077</v>
      </c>
      <c r="G47" s="28">
        <f>VLOOKUP($A47,'[4]New ISB'!$C:$BO,64,FALSE)</f>
        <v>0</v>
      </c>
      <c r="H47" s="22"/>
      <c r="I47" s="25">
        <v>418</v>
      </c>
      <c r="J47" s="26">
        <f>VLOOKUP(A47,'[4]Adjusted Factors'!$F:$Q,12,FALSE)</f>
        <v>420</v>
      </c>
      <c r="K47" s="28">
        <f t="shared" si="0"/>
        <v>2</v>
      </c>
      <c r="M47" s="25">
        <f t="shared" si="1"/>
        <v>127588.89766492788</v>
      </c>
      <c r="N47" s="29">
        <f t="shared" si="2"/>
        <v>5.4837562447639175E-2</v>
      </c>
      <c r="O47" s="30">
        <f>VLOOKUP(A47,'[5]Recommended Model'!$C:$CA,77,FALSE)</f>
        <v>5463.7417781690656</v>
      </c>
      <c r="P47" s="16">
        <f t="shared" si="4"/>
        <v>10927.483556338131</v>
      </c>
      <c r="Q47" s="28">
        <f t="shared" si="3"/>
        <v>116661.41410858974</v>
      </c>
      <c r="R47" s="22"/>
      <c r="S47" s="22"/>
      <c r="T47" s="22"/>
    </row>
    <row r="48" spans="1:20" x14ac:dyDescent="0.25">
      <c r="A48" s="23">
        <v>2062646</v>
      </c>
      <c r="B48" s="24" t="s">
        <v>60</v>
      </c>
      <c r="C48" s="26">
        <v>1278136.1449227598</v>
      </c>
      <c r="D48" s="27">
        <f>VLOOKUP($A48,'[3]New ISB'!$C:$BO,64,FALSE)</f>
        <v>0</v>
      </c>
      <c r="E48" s="18"/>
      <c r="F48" s="25">
        <v>1316260.2596430988</v>
      </c>
      <c r="G48" s="27">
        <f>VLOOKUP($A48,'[4]New ISB'!$C:$BO,64,FALSE)</f>
        <v>0</v>
      </c>
      <c r="H48" s="18"/>
      <c r="I48" s="25">
        <v>194</v>
      </c>
      <c r="J48" s="26">
        <f>VLOOKUP(A48,'[4]Adjusted Factors'!$F:$Q,12,FALSE)</f>
        <v>191</v>
      </c>
      <c r="K48" s="28">
        <f t="shared" si="0"/>
        <v>-3</v>
      </c>
      <c r="M48" s="25">
        <f t="shared" si="1"/>
        <v>38124.114720338956</v>
      </c>
      <c r="N48" s="29">
        <f t="shared" si="2"/>
        <v>2.9827898124767348E-2</v>
      </c>
      <c r="O48" s="30">
        <f>VLOOKUP(A48,'[5]Recommended Model'!$C:$CA,77,FALSE)</f>
        <v>6056.4039771889984</v>
      </c>
      <c r="P48" s="16">
        <f t="shared" si="4"/>
        <v>-18169.211931566995</v>
      </c>
      <c r="Q48" s="28">
        <f t="shared" si="3"/>
        <v>56293.326651905954</v>
      </c>
      <c r="R48" s="18"/>
      <c r="S48" s="18"/>
      <c r="T48" s="22"/>
    </row>
    <row r="49" spans="1:20" ht="13" thickBot="1" x14ac:dyDescent="0.3">
      <c r="A49" s="34">
        <v>2062666</v>
      </c>
      <c r="B49" s="35" t="s">
        <v>61</v>
      </c>
      <c r="C49" s="37">
        <v>2138666.4043495888</v>
      </c>
      <c r="D49" s="38">
        <f>VLOOKUP($A49,'[3]New ISB'!$C:$BO,64,FALSE)</f>
        <v>0</v>
      </c>
      <c r="E49" s="18"/>
      <c r="F49" s="36">
        <v>2265750.8881507344</v>
      </c>
      <c r="G49" s="38">
        <f>VLOOKUP($A49,'[4]New ISB'!$C:$BO,64,FALSE)</f>
        <v>0</v>
      </c>
      <c r="H49" s="18"/>
      <c r="I49" s="36">
        <v>416</v>
      </c>
      <c r="J49" s="37">
        <f>VLOOKUP(A49,'[4]Adjusted Factors'!$F:$Q,12,FALSE)</f>
        <v>417</v>
      </c>
      <c r="K49" s="39">
        <f t="shared" si="0"/>
        <v>1</v>
      </c>
      <c r="M49" s="36">
        <f t="shared" si="1"/>
        <v>127084.48380114557</v>
      </c>
      <c r="N49" s="40">
        <f t="shared" si="2"/>
        <v>5.9422303330095329E-2</v>
      </c>
      <c r="O49" s="41">
        <f>VLOOKUP(A49,'[5]Recommended Model'!$C:$CA,77,FALSE)</f>
        <v>5050.9922977235838</v>
      </c>
      <c r="P49" s="16">
        <f t="shared" si="4"/>
        <v>5050.9922977235838</v>
      </c>
      <c r="Q49" s="39">
        <f t="shared" si="3"/>
        <v>122033.49150342199</v>
      </c>
      <c r="R49" s="18"/>
      <c r="S49" s="18"/>
      <c r="T49" s="22"/>
    </row>
    <row r="50" spans="1:20" ht="13.5" thickBot="1" x14ac:dyDescent="0.35">
      <c r="A50" s="42"/>
      <c r="B50" s="43" t="s">
        <v>62</v>
      </c>
      <c r="C50" s="45">
        <f>SUM(C5:C49)</f>
        <v>75947966.922468349</v>
      </c>
      <c r="D50" s="46">
        <f>SUM(D5:D49)</f>
        <v>215841.35429258132</v>
      </c>
      <c r="E50" s="18"/>
      <c r="F50" s="44">
        <f>SUM(F5:F49)</f>
        <v>78546346.459785879</v>
      </c>
      <c r="G50" s="46">
        <f>SUM(G5:G49)</f>
        <v>114387.72116215157</v>
      </c>
      <c r="H50" s="18"/>
      <c r="I50" s="44">
        <f t="shared" ref="I50:K50" si="5">SUM(I5:I49)</f>
        <v>12210</v>
      </c>
      <c r="J50" s="45">
        <f t="shared" si="5"/>
        <v>11899</v>
      </c>
      <c r="K50" s="46">
        <f t="shared" si="5"/>
        <v>-311</v>
      </c>
      <c r="M50" s="44">
        <f>SUM(M5:M49)</f>
        <v>2598379.5373175177</v>
      </c>
      <c r="N50" s="47"/>
      <c r="O50" s="48"/>
      <c r="P50" s="45">
        <f>SUM(P5:P49)</f>
        <v>-1182827.9614305273</v>
      </c>
      <c r="Q50" s="46">
        <f>SUM(Q5:Q49)</f>
        <v>3781207.4987480449</v>
      </c>
      <c r="R50" s="18"/>
      <c r="S50" s="18"/>
      <c r="T50" s="22"/>
    </row>
    <row r="51" spans="1:20" ht="13" x14ac:dyDescent="0.3">
      <c r="A51" s="13"/>
      <c r="B51" s="49"/>
      <c r="C51" s="51"/>
      <c r="D51" s="52"/>
      <c r="E51" s="18"/>
      <c r="F51" s="50"/>
      <c r="G51" s="52"/>
      <c r="H51" s="18"/>
      <c r="I51" s="50"/>
      <c r="J51" s="51"/>
      <c r="K51" s="52"/>
      <c r="M51" s="50"/>
      <c r="N51" s="53"/>
      <c r="O51" s="54"/>
      <c r="P51" s="51"/>
      <c r="Q51" s="52"/>
      <c r="R51" s="18"/>
      <c r="S51" s="18"/>
      <c r="T51" s="22"/>
    </row>
    <row r="52" spans="1:20" x14ac:dyDescent="0.25">
      <c r="A52" s="23">
        <v>2064325</v>
      </c>
      <c r="B52" s="24" t="s">
        <v>63</v>
      </c>
      <c r="C52" s="26">
        <v>6113198.3723771879</v>
      </c>
      <c r="D52" s="27">
        <f>VLOOKUP($A52,'[3]New ISB'!$C:$BO,64,FALSE)</f>
        <v>0</v>
      </c>
      <c r="E52" s="18"/>
      <c r="F52" s="25">
        <v>6092136.1149302907</v>
      </c>
      <c r="G52" s="27">
        <f>VLOOKUP($A52,'[4]New ISB'!$C:$BO,64,FALSE)</f>
        <v>0</v>
      </c>
      <c r="H52" s="18"/>
      <c r="I52" s="25">
        <v>672</v>
      </c>
      <c r="J52" s="26">
        <f>VLOOKUP(A52,'[4]Adjusted Factors'!$F:$Q,12,FALSE)</f>
        <v>628</v>
      </c>
      <c r="K52" s="28">
        <f t="shared" ref="K52:K60" si="6">J52-I52</f>
        <v>-44</v>
      </c>
      <c r="M52" s="25">
        <f t="shared" ref="M52:M60" si="7">F52-C52</f>
        <v>-21062.257446897216</v>
      </c>
      <c r="N52" s="29">
        <f t="shared" ref="N52:N60" si="8">M52/C52</f>
        <v>-3.4453744445899462E-3</v>
      </c>
      <c r="O52" s="30">
        <f>VLOOKUP(A52,'[5]Recommended Model'!$C:$CA,77,FALSE)</f>
        <v>9446.8933358762606</v>
      </c>
      <c r="P52" s="16">
        <f t="shared" ref="P52:P60" si="9">K52*O52</f>
        <v>-415663.30677855544</v>
      </c>
      <c r="Q52" s="28">
        <f t="shared" ref="Q52:Q60" si="10">M52-P52</f>
        <v>394601.04933165823</v>
      </c>
      <c r="R52" s="18"/>
      <c r="S52" s="18"/>
      <c r="T52" s="22"/>
    </row>
    <row r="53" spans="1:20" x14ac:dyDescent="0.25">
      <c r="A53" s="23">
        <v>2064112</v>
      </c>
      <c r="B53" s="24" t="s">
        <v>64</v>
      </c>
      <c r="C53" s="26">
        <v>3985573.4055312504</v>
      </c>
      <c r="D53" s="27">
        <f>VLOOKUP($A53,'[3]New ISB'!$C:$BO,64,FALSE)</f>
        <v>0</v>
      </c>
      <c r="E53" s="18"/>
      <c r="F53" s="25">
        <v>4434122.5602664277</v>
      </c>
      <c r="G53" s="27">
        <f>VLOOKUP($A53,'[4]New ISB'!$C:$BO,64,FALSE)</f>
        <v>0</v>
      </c>
      <c r="H53" s="18"/>
      <c r="I53" s="25">
        <v>390</v>
      </c>
      <c r="J53" s="26">
        <f>VLOOKUP(A53,'[4]Adjusted Factors'!$F:$Q,12,FALSE)</f>
        <v>415</v>
      </c>
      <c r="K53" s="28">
        <f t="shared" si="6"/>
        <v>25</v>
      </c>
      <c r="M53" s="25">
        <f t="shared" si="7"/>
        <v>448549.15473517729</v>
      </c>
      <c r="N53" s="29">
        <f t="shared" si="8"/>
        <v>0.11254319243315722</v>
      </c>
      <c r="O53" s="30">
        <f>VLOOKUP(A53,'[5]Recommended Model'!$C:$CA,77,FALSE)</f>
        <v>10300.32641028055</v>
      </c>
      <c r="P53" s="16">
        <f t="shared" si="9"/>
        <v>257508.16025701375</v>
      </c>
      <c r="Q53" s="28">
        <f t="shared" si="10"/>
        <v>191040.99447816354</v>
      </c>
      <c r="R53" s="18"/>
      <c r="S53" s="18"/>
      <c r="T53" s="22"/>
    </row>
    <row r="54" spans="1:20" x14ac:dyDescent="0.25">
      <c r="A54" s="23">
        <v>2064614</v>
      </c>
      <c r="B54" s="24" t="s">
        <v>65</v>
      </c>
      <c r="C54" s="26">
        <v>7038220.0255954554</v>
      </c>
      <c r="D54" s="27">
        <f>VLOOKUP($A54,'[3]New ISB'!$C:$BO,64,FALSE)</f>
        <v>0</v>
      </c>
      <c r="E54" s="18"/>
      <c r="F54" s="25">
        <v>7351966.2548636198</v>
      </c>
      <c r="G54" s="27">
        <f>VLOOKUP($A54,'[4]New ISB'!$C:$BO,64,FALSE)</f>
        <v>0</v>
      </c>
      <c r="H54" s="18"/>
      <c r="I54" s="25">
        <v>883</v>
      </c>
      <c r="J54" s="26">
        <f>VLOOKUP(A54,'[4]Adjusted Factors'!$F:$Q,12,FALSE)</f>
        <v>876</v>
      </c>
      <c r="K54" s="28">
        <f t="shared" si="6"/>
        <v>-7</v>
      </c>
      <c r="M54" s="25">
        <f t="shared" si="7"/>
        <v>313746.22926816437</v>
      </c>
      <c r="N54" s="29">
        <f t="shared" si="8"/>
        <v>4.4577496601013192E-2</v>
      </c>
      <c r="O54" s="30">
        <f>VLOOKUP(A54,'[5]Recommended Model'!$C:$CA,77,FALSE)</f>
        <v>8210.5926425383786</v>
      </c>
      <c r="P54" s="16">
        <f t="shared" si="9"/>
        <v>-57474.148497768649</v>
      </c>
      <c r="Q54" s="28">
        <f t="shared" si="10"/>
        <v>371220.37776593305</v>
      </c>
      <c r="R54" s="18"/>
      <c r="S54" s="18"/>
      <c r="T54" s="22"/>
    </row>
    <row r="55" spans="1:20" x14ac:dyDescent="0.25">
      <c r="A55" s="23">
        <v>2064003</v>
      </c>
      <c r="B55" s="33" t="s">
        <v>66</v>
      </c>
      <c r="C55" s="26">
        <v>9270049.7348652277</v>
      </c>
      <c r="D55" s="27">
        <f>VLOOKUP($A55,'[3]New ISB'!$C:$BO,64,FALSE)</f>
        <v>0</v>
      </c>
      <c r="E55" s="18"/>
      <c r="F55" s="25">
        <v>9583303.8289633393</v>
      </c>
      <c r="G55" s="27">
        <f>VLOOKUP($A55,'[4]New ISB'!$C:$BO,64,FALSE)</f>
        <v>0</v>
      </c>
      <c r="H55" s="18"/>
      <c r="I55" s="25">
        <v>1035</v>
      </c>
      <c r="J55" s="26">
        <f>VLOOKUP(A55,'[4]Adjusted Factors'!$F:$Q,12,FALSE)</f>
        <v>1008</v>
      </c>
      <c r="K55" s="28">
        <f t="shared" si="6"/>
        <v>-27</v>
      </c>
      <c r="M55" s="25">
        <f t="shared" si="7"/>
        <v>313254.09409811161</v>
      </c>
      <c r="N55" s="29">
        <f t="shared" si="8"/>
        <v>3.3792061861323539E-2</v>
      </c>
      <c r="O55" s="30">
        <f>VLOOKUP(A55,'[5]Recommended Model'!$C:$CA,77,FALSE)</f>
        <v>9349.0245327017255</v>
      </c>
      <c r="P55" s="16">
        <f t="shared" si="9"/>
        <v>-252423.66238294658</v>
      </c>
      <c r="Q55" s="28">
        <f t="shared" si="10"/>
        <v>565677.7564810582</v>
      </c>
      <c r="R55" s="18"/>
      <c r="S55" s="18"/>
      <c r="T55" s="22"/>
    </row>
    <row r="56" spans="1:20" x14ac:dyDescent="0.25">
      <c r="A56" s="23">
        <v>2064001</v>
      </c>
      <c r="B56" s="24" t="s">
        <v>67</v>
      </c>
      <c r="C56" s="26">
        <v>5483775.1024935385</v>
      </c>
      <c r="D56" s="28">
        <f>VLOOKUP($A56,'[3]New ISB'!$C:$BO,64,FALSE)</f>
        <v>0</v>
      </c>
      <c r="E56" s="18"/>
      <c r="F56" s="25">
        <v>5624834.3446080396</v>
      </c>
      <c r="G56" s="28">
        <f>VLOOKUP($A56,'[4]New ISB'!$C:$BO,64,FALSE)</f>
        <v>0</v>
      </c>
      <c r="H56" s="18"/>
      <c r="I56" s="25">
        <v>649</v>
      </c>
      <c r="J56" s="26">
        <f>VLOOKUP(A56,'[4]Adjusted Factors'!$F:$Q,12,FALSE)</f>
        <v>617</v>
      </c>
      <c r="K56" s="28">
        <f t="shared" si="6"/>
        <v>-32</v>
      </c>
      <c r="M56" s="25">
        <f t="shared" si="7"/>
        <v>141059.24211450107</v>
      </c>
      <c r="N56" s="29">
        <f t="shared" si="8"/>
        <v>2.5723017351743645E-2</v>
      </c>
      <c r="O56" s="30">
        <f>VLOOKUP(A56,'[5]Recommended Model'!$C:$CA,77,FALSE)</f>
        <v>8857.9371873712153</v>
      </c>
      <c r="P56" s="16">
        <f t="shared" si="9"/>
        <v>-283453.98999587889</v>
      </c>
      <c r="Q56" s="28">
        <f t="shared" si="10"/>
        <v>424513.23211037996</v>
      </c>
      <c r="R56" s="22"/>
      <c r="S56" s="22"/>
      <c r="T56" s="22"/>
    </row>
    <row r="57" spans="1:20" x14ac:dyDescent="0.25">
      <c r="A57" s="23">
        <v>2066906</v>
      </c>
      <c r="B57" s="24" t="s">
        <v>68</v>
      </c>
      <c r="C57" s="26">
        <v>6726212.4981523231</v>
      </c>
      <c r="D57" s="28">
        <f>VLOOKUP($A57,'[3]New ISB'!$C:$BO,64,FALSE)</f>
        <v>0</v>
      </c>
      <c r="E57" s="18"/>
      <c r="F57" s="25">
        <v>7293504.1366811842</v>
      </c>
      <c r="G57" s="28">
        <f>VLOOKUP($A57,'[4]New ISB'!$C:$BO,64,FALSE)</f>
        <v>0</v>
      </c>
      <c r="H57" s="18"/>
      <c r="I57" s="25">
        <v>803</v>
      </c>
      <c r="J57" s="26">
        <f>VLOOKUP(A57,'[4]Adjusted Factors'!$F:$Q,12,FALSE)</f>
        <v>806</v>
      </c>
      <c r="K57" s="28">
        <f t="shared" si="6"/>
        <v>3</v>
      </c>
      <c r="M57" s="25">
        <f t="shared" si="7"/>
        <v>567291.63852886111</v>
      </c>
      <c r="N57" s="29">
        <f t="shared" si="8"/>
        <v>8.4340427645527849E-2</v>
      </c>
      <c r="O57" s="30">
        <f>VLOOKUP(A57,'[5]Recommended Model'!$C:$CA,77,FALSE)</f>
        <v>8851.1377626317426</v>
      </c>
      <c r="P57" s="16">
        <f t="shared" si="9"/>
        <v>26553.41328789523</v>
      </c>
      <c r="Q57" s="28">
        <f t="shared" si="10"/>
        <v>540738.22524096584</v>
      </c>
      <c r="R57" s="22"/>
      <c r="S57" s="22"/>
      <c r="T57" s="22"/>
    </row>
    <row r="58" spans="1:20" x14ac:dyDescent="0.25">
      <c r="A58" s="23">
        <v>2064324</v>
      </c>
      <c r="B58" s="24" t="s">
        <v>69</v>
      </c>
      <c r="C58" s="26">
        <v>7699918.6467562132</v>
      </c>
      <c r="D58" s="27">
        <f>VLOOKUP($A58,'[3]New ISB'!$C:$BO,64,FALSE)</f>
        <v>0</v>
      </c>
      <c r="E58" s="18"/>
      <c r="F58" s="25">
        <v>8093946.7732118089</v>
      </c>
      <c r="G58" s="27">
        <f>VLOOKUP($A58,'[4]New ISB'!$C:$BO,64,FALSE)</f>
        <v>0</v>
      </c>
      <c r="H58" s="18"/>
      <c r="I58" s="25">
        <v>886</v>
      </c>
      <c r="J58" s="26">
        <f>VLOOKUP(A58,'[4]Adjusted Factors'!$F:$Q,12,FALSE)</f>
        <v>872</v>
      </c>
      <c r="K58" s="28">
        <f t="shared" si="6"/>
        <v>-14</v>
      </c>
      <c r="M58" s="25">
        <f t="shared" si="7"/>
        <v>394028.12645559572</v>
      </c>
      <c r="N58" s="29">
        <f t="shared" si="8"/>
        <v>5.1173024616512033E-2</v>
      </c>
      <c r="O58" s="30">
        <f>VLOOKUP(A58,'[5]Recommended Model'!$C:$CA,77,FALSE)</f>
        <v>9099.1510013896896</v>
      </c>
      <c r="P58" s="16">
        <f t="shared" si="9"/>
        <v>-127388.11401945565</v>
      </c>
      <c r="Q58" s="28">
        <f t="shared" si="10"/>
        <v>521416.24047505134</v>
      </c>
      <c r="R58" s="18"/>
      <c r="S58" s="18"/>
      <c r="T58" s="22"/>
    </row>
    <row r="59" spans="1:20" x14ac:dyDescent="0.25">
      <c r="A59" s="23">
        <v>2064307</v>
      </c>
      <c r="B59" s="24" t="s">
        <v>70</v>
      </c>
      <c r="C59" s="26">
        <v>6096465.5023184484</v>
      </c>
      <c r="D59" s="27">
        <f>VLOOKUP($A59,'[3]New ISB'!$C:$BO,64,FALSE)</f>
        <v>0</v>
      </c>
      <c r="E59" s="18"/>
      <c r="F59" s="25">
        <v>6360869.7272078916</v>
      </c>
      <c r="G59" s="27">
        <f>VLOOKUP($A59,'[4]New ISB'!$C:$BO,64,FALSE)</f>
        <v>0</v>
      </c>
      <c r="H59" s="18"/>
      <c r="I59" s="25">
        <v>681</v>
      </c>
      <c r="J59" s="26">
        <f>VLOOKUP(A59,'[4]Adjusted Factors'!$F:$Q,12,FALSE)</f>
        <v>681</v>
      </c>
      <c r="K59" s="28">
        <f t="shared" si="6"/>
        <v>0</v>
      </c>
      <c r="M59" s="25">
        <f t="shared" si="7"/>
        <v>264404.22488944326</v>
      </c>
      <c r="N59" s="29">
        <f t="shared" si="8"/>
        <v>4.3370084648045981E-2</v>
      </c>
      <c r="O59" s="30">
        <f>VLOOKUP(A59,'[5]Recommended Model'!$C:$CA,77,FALSE)</f>
        <v>9106.2887330512367</v>
      </c>
      <c r="P59" s="16">
        <f t="shared" si="9"/>
        <v>0</v>
      </c>
      <c r="Q59" s="28">
        <f t="shared" si="10"/>
        <v>264404.22488944326</v>
      </c>
      <c r="R59" s="18"/>
      <c r="S59" s="18"/>
      <c r="T59" s="22"/>
    </row>
    <row r="60" spans="1:20" ht="13" thickBot="1" x14ac:dyDescent="0.3">
      <c r="A60" s="34">
        <v>2064651</v>
      </c>
      <c r="B60" s="35" t="s">
        <v>71</v>
      </c>
      <c r="C60" s="37">
        <v>3612594.9733181652</v>
      </c>
      <c r="D60" s="38">
        <f>VLOOKUP($A60,'[3]New ISB'!$C:$BO,64,FALSE)</f>
        <v>0</v>
      </c>
      <c r="E60" s="18"/>
      <c r="F60" s="36">
        <v>3108052.9197362238</v>
      </c>
      <c r="G60" s="38">
        <f>VLOOKUP($A60,'[4]New ISB'!$C:$BO,64,FALSE)</f>
        <v>0</v>
      </c>
      <c r="H60" s="18"/>
      <c r="I60" s="36">
        <v>411</v>
      </c>
      <c r="J60" s="37">
        <f>VLOOKUP(A60,'[4]Adjusted Factors'!$F:$Q,12,FALSE)</f>
        <v>326</v>
      </c>
      <c r="K60" s="39">
        <f t="shared" si="6"/>
        <v>-85</v>
      </c>
      <c r="M60" s="36">
        <f t="shared" si="7"/>
        <v>-504542.05358194141</v>
      </c>
      <c r="N60" s="40">
        <f t="shared" si="8"/>
        <v>-0.13966194862927575</v>
      </c>
      <c r="O60" s="41">
        <f>VLOOKUP(A60,'[5]Recommended Model'!$C:$CA,77,FALSE)</f>
        <v>9044.6804286387232</v>
      </c>
      <c r="P60" s="16">
        <f t="shared" si="9"/>
        <v>-768797.83643429144</v>
      </c>
      <c r="Q60" s="39">
        <f t="shared" si="10"/>
        <v>264255.78285235004</v>
      </c>
      <c r="R60" s="18"/>
      <c r="S60" s="18"/>
      <c r="T60" s="22"/>
    </row>
    <row r="61" spans="1:20" ht="13.5" thickBot="1" x14ac:dyDescent="0.35">
      <c r="A61" s="42"/>
      <c r="B61" s="43" t="s">
        <v>72</v>
      </c>
      <c r="C61" s="45">
        <f t="shared" ref="C61:D61" si="11">SUM(C52:C60)</f>
        <v>56026008.261407807</v>
      </c>
      <c r="D61" s="46">
        <f t="shared" si="11"/>
        <v>0</v>
      </c>
      <c r="E61" s="18"/>
      <c r="F61" s="44">
        <f t="shared" ref="F61:G61" si="12">SUM(F52:F60)</f>
        <v>57942736.660468824</v>
      </c>
      <c r="G61" s="46">
        <f t="shared" si="12"/>
        <v>0</v>
      </c>
      <c r="H61" s="18"/>
      <c r="I61" s="44">
        <f t="shared" ref="I61:K61" si="13">SUM(I52:I60)</f>
        <v>6410</v>
      </c>
      <c r="J61" s="45">
        <f t="shared" si="13"/>
        <v>6229</v>
      </c>
      <c r="K61" s="46">
        <f t="shared" si="13"/>
        <v>-181</v>
      </c>
      <c r="M61" s="44">
        <f>SUM(M52:M60)</f>
        <v>1916728.3990610158</v>
      </c>
      <c r="N61" s="47"/>
      <c r="O61" s="48"/>
      <c r="P61" s="45">
        <f t="shared" ref="P61:Q61" si="14">SUM(P52:P60)</f>
        <v>-1621139.4845639877</v>
      </c>
      <c r="Q61" s="46">
        <f t="shared" si="14"/>
        <v>3537867.8836250035</v>
      </c>
      <c r="R61" s="18"/>
      <c r="S61" s="18"/>
      <c r="T61" s="22"/>
    </row>
    <row r="62" spans="1:20" ht="13" x14ac:dyDescent="0.3">
      <c r="A62" s="13"/>
      <c r="B62" s="49"/>
      <c r="C62" s="51"/>
      <c r="D62" s="52"/>
      <c r="E62" s="18"/>
      <c r="F62" s="50"/>
      <c r="G62" s="52"/>
      <c r="H62" s="18"/>
      <c r="I62" s="50"/>
      <c r="J62" s="51"/>
      <c r="K62" s="52"/>
      <c r="M62" s="50"/>
      <c r="N62" s="53"/>
      <c r="O62" s="54"/>
      <c r="P62" s="51"/>
      <c r="Q62" s="52"/>
      <c r="R62" s="18"/>
      <c r="S62" s="18"/>
      <c r="T62" s="22"/>
    </row>
    <row r="63" spans="1:20" ht="13" thickBot="1" x14ac:dyDescent="0.3">
      <c r="A63" s="34">
        <v>2066905</v>
      </c>
      <c r="B63" s="35" t="s">
        <v>73</v>
      </c>
      <c r="C63" s="37">
        <v>8834202.5727220383</v>
      </c>
      <c r="D63" s="39">
        <f>VLOOKUP($A63,'[3]New ISB'!$C:$BO,64,FALSE)</f>
        <v>0</v>
      </c>
      <c r="E63" s="18"/>
      <c r="F63" s="36">
        <v>9496148.7471035384</v>
      </c>
      <c r="G63" s="39">
        <f>VLOOKUP($A63,'[4]New ISB'!$C:$BO,64,FALSE)</f>
        <v>0</v>
      </c>
      <c r="H63" s="18"/>
      <c r="I63" s="36">
        <v>1224</v>
      </c>
      <c r="J63" s="37">
        <f>VLOOKUP(A63,'[4]Adjusted Factors'!$F:$Q,12,FALSE)</f>
        <v>1240</v>
      </c>
      <c r="K63" s="39">
        <f>J63-I63</f>
        <v>16</v>
      </c>
      <c r="M63" s="36">
        <f>F63-C63</f>
        <v>661946.17438150011</v>
      </c>
      <c r="N63" s="40">
        <f>M63/C63</f>
        <v>7.4929929321004687E-2</v>
      </c>
      <c r="O63" s="41">
        <f>VLOOKUP(A63,'[5]Recommended Model'!$C:$CA,77,FALSE)</f>
        <v>7529.565844438338</v>
      </c>
      <c r="P63" s="16">
        <f>K63*O63</f>
        <v>120473.05351101341</v>
      </c>
      <c r="Q63" s="39">
        <f>M63-P63</f>
        <v>541473.12087048672</v>
      </c>
      <c r="R63" s="22"/>
      <c r="S63" s="18"/>
      <c r="T63" s="22"/>
    </row>
    <row r="64" spans="1:20" ht="13.5" thickBot="1" x14ac:dyDescent="0.35">
      <c r="A64" s="42"/>
      <c r="B64" s="43" t="s">
        <v>74</v>
      </c>
      <c r="C64" s="45">
        <f t="shared" ref="C64:D64" si="15">C63</f>
        <v>8834202.5727220383</v>
      </c>
      <c r="D64" s="46">
        <f t="shared" si="15"/>
        <v>0</v>
      </c>
      <c r="E64" s="18"/>
      <c r="F64" s="44">
        <f t="shared" ref="F64:G64" si="16">F63</f>
        <v>9496148.7471035384</v>
      </c>
      <c r="G64" s="46">
        <f t="shared" si="16"/>
        <v>0</v>
      </c>
      <c r="H64" s="18"/>
      <c r="I64" s="44">
        <f t="shared" ref="I64:K64" si="17">I63</f>
        <v>1224</v>
      </c>
      <c r="J64" s="45">
        <f t="shared" si="17"/>
        <v>1240</v>
      </c>
      <c r="K64" s="46">
        <f t="shared" si="17"/>
        <v>16</v>
      </c>
      <c r="M64" s="44">
        <f>SUM(M63)</f>
        <v>661946.17438150011</v>
      </c>
      <c r="N64" s="47"/>
      <c r="O64" s="48"/>
      <c r="P64" s="45">
        <f t="shared" ref="P64:Q64" si="18">SUM(P63)</f>
        <v>120473.05351101341</v>
      </c>
      <c r="Q64" s="46">
        <f t="shared" si="18"/>
        <v>541473.12087048672</v>
      </c>
      <c r="R64" s="18"/>
      <c r="S64" s="18"/>
      <c r="T64" s="22"/>
    </row>
    <row r="65" spans="1:20" ht="13.5" thickBot="1" x14ac:dyDescent="0.35">
      <c r="A65" s="42"/>
      <c r="B65" s="43" t="s">
        <v>75</v>
      </c>
      <c r="C65" s="45">
        <f>C50+C61+C64</f>
        <v>140808177.7565982</v>
      </c>
      <c r="D65" s="46">
        <f>D50+D61+D64</f>
        <v>215841.35429258132</v>
      </c>
      <c r="E65" s="18"/>
      <c r="F65" s="44">
        <f>F50+F61+F64</f>
        <v>145985231.86735824</v>
      </c>
      <c r="G65" s="46">
        <f>G50+G61+G64</f>
        <v>114387.72116215157</v>
      </c>
      <c r="H65" s="18"/>
      <c r="I65" s="44">
        <f t="shared" ref="I65:K65" si="19">I50+I61+I64</f>
        <v>19844</v>
      </c>
      <c r="J65" s="45">
        <f t="shared" si="19"/>
        <v>19368</v>
      </c>
      <c r="K65" s="46">
        <f t="shared" si="19"/>
        <v>-476</v>
      </c>
      <c r="M65" s="44">
        <f t="shared" ref="M65" si="20">M50+M61+M64</f>
        <v>5177054.1107600331</v>
      </c>
      <c r="N65" s="47"/>
      <c r="O65" s="48"/>
      <c r="P65" s="45">
        <f t="shared" ref="P65:Q65" si="21">P50+P61+P64</f>
        <v>-2683494.3924835017</v>
      </c>
      <c r="Q65" s="46">
        <f t="shared" si="21"/>
        <v>7860548.5032435348</v>
      </c>
      <c r="R65" s="55"/>
      <c r="S65" s="18"/>
      <c r="T65" s="22"/>
    </row>
    <row r="69" spans="1:20" x14ac:dyDescent="0.25">
      <c r="A69" s="2" t="s">
        <v>76</v>
      </c>
    </row>
    <row r="70" spans="1:20" x14ac:dyDescent="0.25">
      <c r="A70" s="2" t="s">
        <v>77</v>
      </c>
    </row>
  </sheetData>
  <protectedRanges>
    <protectedRange password="CC33" sqref="B9" name="Range1"/>
  </protectedRanges>
  <mergeCells count="4">
    <mergeCell ref="I3:K3"/>
    <mergeCell ref="M3:Q3"/>
    <mergeCell ref="F3:G3"/>
    <mergeCell ref="C3:D3"/>
  </mergeCells>
  <conditionalFormatting sqref="M5:Q65">
    <cfRule type="cellIs" dxfId="1" priority="2" operator="lessThan">
      <formula>0</formula>
    </cfRule>
  </conditionalFormatting>
  <conditionalFormatting sqref="K5:K65">
    <cfRule type="cellIs" dxfId="0" priority="1" operator="lessThan">
      <formula>0</formula>
    </cfRule>
  </conditionalFormatting>
  <pageMargins left="0.7" right="0.7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14FA7C966AE418E167A1456EE1510" ma:contentTypeVersion="6" ma:contentTypeDescription="Create a new document." ma:contentTypeScope="" ma:versionID="c68d11d760ebed64a40be22a20afadb6">
  <xsd:schema xmlns:xsd="http://www.w3.org/2001/XMLSchema" xmlns:xs="http://www.w3.org/2001/XMLSchema" xmlns:p="http://schemas.microsoft.com/office/2006/metadata/properties" xmlns:ns2="4264e746-2a5c-480a-b09f-f69019c1e381" xmlns:ns3="76fac416-6cbf-4037-951e-ea033c19bb7c" targetNamespace="http://schemas.microsoft.com/office/2006/metadata/properties" ma:root="true" ma:fieldsID="90391a0a8163edc1ba1ab5e562f81673" ns2:_="" ns3:_="">
    <xsd:import namespace="4264e746-2a5c-480a-b09f-f69019c1e381"/>
    <xsd:import namespace="76fac416-6cbf-4037-951e-ea033c19bb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4e746-2a5c-480a-b09f-f69019c1e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ac416-6cbf-4037-951e-ea033c19bb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CFDEA0-0A68-4AE1-952B-E0241CA6AF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5AEC9D-5CAA-4CCB-B5BE-F725CAF4A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4e746-2a5c-480a-b09f-f69019c1e381"/>
    <ds:schemaRef ds:uri="76fac416-6cbf-4037-951e-ea033c19bb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CC26A5-97A0-47FE-B66A-7CB6DBA799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Schools Forum</vt:lpstr>
      <vt:lpstr>'Schools Forum'!Print_Area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Stevenson, Debbie</dc:creator>
  <cp:keywords/>
  <dc:description/>
  <cp:lastModifiedBy>Crawford, Suzie</cp:lastModifiedBy>
  <cp:revision/>
  <cp:lastPrinted>2024-01-16T13:34:37Z</cp:lastPrinted>
  <dcterms:created xsi:type="dcterms:W3CDTF">2024-01-08T15:01:13Z</dcterms:created>
  <dcterms:modified xsi:type="dcterms:W3CDTF">2024-01-16T13:34:40Z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0x010100DFA14FA7C966AE418E167A1456EE1510</vt:lpwstr>
  </property>
</Properties>
</file>